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ile-01\Users$\Finance\ggutierrez\Documents\"/>
    </mc:Choice>
  </mc:AlternateContent>
  <xr:revisionPtr revIDLastSave="0" documentId="8_{04B06E4F-49BF-4109-A415-FD4E77678062}" xr6:coauthVersionLast="47" xr6:coauthVersionMax="47" xr10:uidLastSave="{00000000-0000-0000-0000-000000000000}"/>
  <bookViews>
    <workbookView xWindow="-28920" yWindow="4290" windowWidth="29040" windowHeight="15840" xr2:uid="{ABCAA457-8BAA-432F-84C9-40B07B60940A}"/>
  </bookViews>
  <sheets>
    <sheet name="Summary" sheetId="1" r:id="rId1"/>
  </sheets>
  <definedNames>
    <definedName name="_xlnm.Print_Area" localSheetId="0">Summary!$A$1:$J$53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 l="1"/>
  <c r="F24" i="1"/>
  <c r="F25" i="1"/>
  <c r="F26" i="1"/>
  <c r="F27" i="1"/>
  <c r="F28" i="1"/>
  <c r="F29" i="1"/>
  <c r="F30" i="1"/>
  <c r="F31" i="1"/>
  <c r="F32" i="1"/>
  <c r="F33" i="1"/>
  <c r="F34" i="1"/>
  <c r="F35" i="1"/>
  <c r="F36" i="1"/>
  <c r="F37" i="1"/>
  <c r="F38" i="1"/>
  <c r="F39" i="1"/>
  <c r="F40" i="1"/>
  <c r="F41" i="1"/>
  <c r="F42" i="1"/>
  <c r="F43" i="1"/>
  <c r="F47" i="1"/>
  <c r="F49" i="1"/>
  <c r="F48" i="1"/>
  <c r="F51" i="1"/>
  <c r="B24" i="1" l="1"/>
  <c r="B25" i="1" s="1"/>
  <c r="B26" i="1" s="1"/>
  <c r="B27" i="1" s="1"/>
  <c r="B28" i="1" s="1"/>
  <c r="B29" i="1" s="1"/>
  <c r="B30" i="1" s="1"/>
  <c r="B31" i="1" s="1"/>
  <c r="B32" i="1" s="1"/>
  <c r="B33" i="1" s="1"/>
  <c r="B34" i="1" s="1"/>
  <c r="B35" i="1" s="1"/>
  <c r="B36" i="1" s="1"/>
  <c r="B37" i="1" s="1"/>
  <c r="B38" i="1" s="1"/>
  <c r="B39" i="1" s="1"/>
  <c r="B40" i="1" s="1"/>
  <c r="B41" i="1" s="1"/>
  <c r="B42" i="1" s="1"/>
  <c r="B43" i="1" s="1"/>
  <c r="B47" i="1" l="1"/>
  <c r="B48" i="1" s="1"/>
  <c r="B49" i="1" s="1"/>
  <c r="E45" i="1"/>
  <c r="F45" i="1" s="1"/>
  <c r="E50" i="1" l="1"/>
  <c r="E52" i="1" l="1"/>
  <c r="F52" i="1" s="1"/>
  <c r="F50" i="1"/>
</calcChain>
</file>

<file path=xl/sharedStrings.xml><?xml version="1.0" encoding="utf-8"?>
<sst xmlns="http://schemas.openxmlformats.org/spreadsheetml/2006/main" count="141" uniqueCount="88">
  <si>
    <t>P  R  O  J  E  C  T        C  O  S  T        S  U  M  M  A  R  Y</t>
  </si>
  <si>
    <t>PROJECT:</t>
  </si>
  <si>
    <t>Landa Park Golf Clubhouse Deck Addition</t>
  </si>
  <si>
    <t>ADDRESS:</t>
  </si>
  <si>
    <t>180 Golf Course Road</t>
  </si>
  <si>
    <t xml:space="preserve">Bid Date : </t>
  </si>
  <si>
    <t>New Braunfels, TX 78130</t>
  </si>
  <si>
    <t xml:space="preserve">Floor Level : </t>
  </si>
  <si>
    <t>ARCHITECT:</t>
  </si>
  <si>
    <t>Tsen Engineering/Steinbomer Archictecture</t>
  </si>
  <si>
    <t xml:space="preserve">Square Footage : </t>
  </si>
  <si>
    <t>LINE</t>
  </si>
  <si>
    <t>CSI</t>
  </si>
  <si>
    <t>DESCRIPTION</t>
  </si>
  <si>
    <t xml:space="preserve">BID </t>
  </si>
  <si>
    <t>COST</t>
  </si>
  <si>
    <t>SUCCESSFUL</t>
  </si>
  <si>
    <t>COMMENTS/NOTES</t>
  </si>
  <si>
    <t>#</t>
  </si>
  <si>
    <t>COST CODE</t>
  </si>
  <si>
    <t>AMOUNT</t>
  </si>
  <si>
    <t>BIDDER</t>
  </si>
  <si>
    <t>02200</t>
  </si>
  <si>
    <t>Earthwork</t>
  </si>
  <si>
    <t xml:space="preserve"> </t>
  </si>
  <si>
    <t>02300</t>
  </si>
  <si>
    <t>Soil Treatment</t>
  </si>
  <si>
    <t>02370</t>
  </si>
  <si>
    <t>Erosion Control</t>
  </si>
  <si>
    <t>02500</t>
  </si>
  <si>
    <t>Site Utilities</t>
  </si>
  <si>
    <t>02870</t>
  </si>
  <si>
    <t>Site Furnishings/Repairs</t>
  </si>
  <si>
    <t>02220</t>
  </si>
  <si>
    <t>Interior Demolition</t>
  </si>
  <si>
    <t>03001</t>
  </si>
  <si>
    <t>Concrete</t>
  </si>
  <si>
    <t>05500</t>
  </si>
  <si>
    <t>06100</t>
  </si>
  <si>
    <t>Rough Carpentry/Siding</t>
  </si>
  <si>
    <t>07100</t>
  </si>
  <si>
    <t>Waterproofing &amp; Caulking</t>
  </si>
  <si>
    <t>08100</t>
  </si>
  <si>
    <t>Doors  Frames &amp; Hardware</t>
  </si>
  <si>
    <t>08800</t>
  </si>
  <si>
    <t>Glass &amp; Glazing</t>
  </si>
  <si>
    <t>09250</t>
  </si>
  <si>
    <t>Drywall &amp; Acoustical</t>
  </si>
  <si>
    <t>09600</t>
  </si>
  <si>
    <t>Flooring &amp; Base</t>
  </si>
  <si>
    <t>09900</t>
  </si>
  <si>
    <t>Painting &amp; Wallcoverings</t>
  </si>
  <si>
    <t>10270</t>
  </si>
  <si>
    <t>Access Flooring</t>
  </si>
  <si>
    <t>16001</t>
  </si>
  <si>
    <t>Electrical</t>
  </si>
  <si>
    <t>01400</t>
  </si>
  <si>
    <t>Field Requirements</t>
  </si>
  <si>
    <t>01460</t>
  </si>
  <si>
    <t>Trash Haul</t>
  </si>
  <si>
    <t>01560</t>
  </si>
  <si>
    <t>Temporary Protection</t>
  </si>
  <si>
    <t>01710</t>
  </si>
  <si>
    <t>Final Cleaning</t>
  </si>
  <si>
    <t>TRADES TOTAL</t>
  </si>
  <si>
    <t>Lump Sum</t>
  </si>
  <si>
    <t>General Conditions</t>
  </si>
  <si>
    <t>Insurance</t>
  </si>
  <si>
    <t>Sub Total</t>
  </si>
  <si>
    <t>GRAND TOTAL</t>
  </si>
  <si>
    <t>All the various phases of work enumerated in the detailed plans and specifications with their individual jobs and overhead, whether specifically mentioned, included by implication or appurtenant thereto, are to be performed by the Contractor under one of the items listed in the bid schedule, irrespective of whether it is named in said list.</t>
  </si>
  <si>
    <t>CSP 24-002</t>
  </si>
  <si>
    <t xml:space="preserve">Solicitation Number:     </t>
  </si>
  <si>
    <t>Bonds</t>
  </si>
  <si>
    <t>Misc. Metal Fabrications &amp; Railings</t>
  </si>
  <si>
    <t>SQUARE</t>
  </si>
  <si>
    <t>FOOT</t>
  </si>
  <si>
    <t>(LUMP SUM)</t>
  </si>
  <si>
    <t>Company Name:</t>
  </si>
  <si>
    <t>Proposers Name:</t>
  </si>
  <si>
    <t>Signed By:</t>
  </si>
  <si>
    <t>(Authorized Representative)</t>
  </si>
  <si>
    <t>PROPOSAL FORM	
NAME OF PROPOSER: _______________________________________________________________
The undersigned proposer does hereby declare and stipulate that this proposal is made in good faith, without collusion or connection with any other person or persons proposing for the same work, and that it is made in pursuance of and subject to all the terms and conditions of the advertisements, proposal requirements, the proposed construction contract, and the contract documents, including the plans pertaining to the work to be done, all of which have been examined by the undersigned.  The undersigned hereby declares that he has visited the site, has had sufficient time to make all tests and investigations to arrive at an intelligent estimate of the cost of doing the work, and has carefully examined the plans, specifications, and contract documents relating to the work covered by his proposal, and that he agrees to do the work, and that no representations made by the Owner are in any sense a warranty, but are mere estimates for guidance of the contractor.
The undersigned further agrees that he will provide all necessary tools and apparatus, do all work, furnish all materials, and do everything required to carry out the work covered by this proposal, in strict accordance with the contract documents, and the requirements pertaining thereto, for the sum of sums set forth.</t>
  </si>
  <si>
    <t>Addendum No. 1</t>
  </si>
  <si>
    <t>Date</t>
  </si>
  <si>
    <t>Addendum No. 2</t>
  </si>
  <si>
    <t>Addendum No. 3</t>
  </si>
  <si>
    <t>ADDENDA: The undersigned proposer does hereby declare and stipulate that this proposal is made in good faith, without collusion or connection with any other person or persons proposing for the same work, and that it is made in pursuance of and subject to all the terms and conditions of the advertisements, proposal requirements, the proposed construction contract, and the contract documents, including the plans pertaining to the work to be done, all of which have been examined by the undersigned.  The undersigned hereby declares that he has visited the site, has had sufficient time to make all tests and investigations to arrive at an intelligent estimate of the cost of doing the work, and has carefully examined the plans, specifications, and contract documents relating to the work covered by his proposal, and that he agrees to do the work, and that no representations made by the Owner are in any sense a warranty, but are mere estimates for guidance of the contractor.
The undersigned further agrees that he will provide all necessary tools and apparatus, do all work, furnish all materials, and do everything required to carry out the work covered by this proposal, in strict accordance with the contract documents, and the requirements pertaining thereto, for the sum of sums set forth.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</si>
</sst>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dd\-mmm\-yy_)"/>
    <numFmt numFmtId="165" formatCode="hh:mm\ AM/PM_)"/>
    <numFmt numFmtId="166" formatCode="&quot;$&quot;#,##0.00\ ;\(&quot;$&quot;#,##0.00\)"/>
  </numFmts>
  <fonts count="27" x14ac:knownFonts="1">
    <font>
      <sz val="11"/>
      <color theme="1"/>
      <name val="Calibri"/>
      <family val="2"/>
      <scheme val="minor"/>
    </font>
    <font>
      <sz val="11"/>
      <color theme="1"/>
      <name val="Calibri"/>
      <family val="2"/>
      <scheme val="minor"/>
    </font>
    <font>
      <sz val="9"/>
      <name val="Tahoma"/>
      <family val="2"/>
    </font>
    <font>
      <b/>
      <sz val="12"/>
      <name val="Tahoma"/>
      <family val="2"/>
    </font>
    <font>
      <sz val="12"/>
      <name val="Tahoma"/>
      <family val="2"/>
    </font>
    <font>
      <b/>
      <sz val="9"/>
      <name val="Tahoma"/>
      <family val="2"/>
    </font>
    <font>
      <sz val="14"/>
      <name val="Tahoma"/>
      <family val="2"/>
    </font>
    <font>
      <sz val="10"/>
      <name val="Tahoma"/>
      <family val="2"/>
    </font>
    <font>
      <b/>
      <i/>
      <sz val="12"/>
      <name val="Times New Roman"/>
      <family val="1"/>
    </font>
    <font>
      <b/>
      <sz val="10"/>
      <name val="Tahoma"/>
      <family val="2"/>
    </font>
    <font>
      <b/>
      <sz val="18"/>
      <name val="Tahoma"/>
      <family val="2"/>
    </font>
    <font>
      <b/>
      <sz val="14"/>
      <name val="Tahoma"/>
      <family val="2"/>
    </font>
    <font>
      <b/>
      <sz val="11"/>
      <name val="Tahoma"/>
      <family val="2"/>
    </font>
    <font>
      <sz val="11"/>
      <name val="Tahoma"/>
      <family val="2"/>
    </font>
    <font>
      <sz val="9"/>
      <color theme="0"/>
      <name val="Tahoma"/>
      <family val="2"/>
    </font>
    <font>
      <b/>
      <sz val="12"/>
      <color theme="0"/>
      <name val="Tahoma"/>
      <family val="2"/>
    </font>
    <font>
      <b/>
      <sz val="12"/>
      <color rgb="FF0070C0"/>
      <name val="Tahoma"/>
      <family val="2"/>
    </font>
    <font>
      <b/>
      <sz val="16"/>
      <name val="Tahoma"/>
      <family val="2"/>
    </font>
    <font>
      <sz val="16"/>
      <name val="Tahoma"/>
      <family val="2"/>
    </font>
    <font>
      <sz val="10"/>
      <color theme="1"/>
      <name val="Arial Narrow"/>
      <family val="2"/>
    </font>
    <font>
      <sz val="11.5"/>
      <color theme="1"/>
      <name val="Arial Narrow"/>
      <family val="2"/>
    </font>
    <font>
      <b/>
      <sz val="12"/>
      <color theme="1"/>
      <name val="Tahoma"/>
      <family val="2"/>
    </font>
    <font>
      <sz val="8"/>
      <name val="Calibri"/>
      <family val="2"/>
      <scheme val="minor"/>
    </font>
    <font>
      <b/>
      <sz val="12"/>
      <name val="Arial Black"/>
      <family val="2"/>
    </font>
    <font>
      <sz val="12"/>
      <name val="Arial Black"/>
      <family val="2"/>
    </font>
    <font>
      <sz val="12"/>
      <color theme="1"/>
      <name val="Arial Black"/>
      <family val="2"/>
    </font>
    <font>
      <sz val="10"/>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0">
    <border>
      <left/>
      <right/>
      <top/>
      <bottom/>
      <diagonal/>
    </border>
    <border>
      <left style="medium">
        <color indexed="8"/>
      </left>
      <right style="thin">
        <color indexed="8"/>
      </right>
      <top style="medium">
        <color indexed="8"/>
      </top>
      <bottom/>
      <diagonal/>
    </border>
    <border>
      <left/>
      <right style="thin">
        <color indexed="8"/>
      </right>
      <top style="medium">
        <color indexed="8"/>
      </top>
      <bottom/>
      <diagonal/>
    </border>
    <border>
      <left/>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style="medium">
        <color indexed="8"/>
      </left>
      <right style="thin">
        <color indexed="8"/>
      </right>
      <top/>
      <bottom/>
      <diagonal/>
    </border>
    <border>
      <left/>
      <right style="thin">
        <color indexed="8"/>
      </right>
      <top/>
      <bottom/>
      <diagonal/>
    </border>
    <border>
      <left style="thin">
        <color indexed="8"/>
      </left>
      <right/>
      <top/>
      <bottom/>
      <diagonal/>
    </border>
    <border>
      <left/>
      <right style="medium">
        <color indexed="8"/>
      </right>
      <top/>
      <bottom/>
      <diagonal/>
    </border>
    <border>
      <left style="medium">
        <color indexed="8"/>
      </left>
      <right style="thin">
        <color indexed="8"/>
      </right>
      <top/>
      <bottom style="medium">
        <color indexed="8"/>
      </bottom>
      <diagonal/>
    </border>
    <border>
      <left/>
      <right style="thin">
        <color indexed="8"/>
      </right>
      <top/>
      <bottom style="medium">
        <color indexed="8"/>
      </bottom>
      <diagonal/>
    </border>
    <border>
      <left/>
      <right/>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right style="double">
        <color indexed="8"/>
      </right>
      <top/>
      <bottom/>
      <diagonal/>
    </border>
    <border>
      <left style="double">
        <color indexed="8"/>
      </left>
      <right/>
      <top style="double">
        <color indexed="8"/>
      </top>
      <bottom style="double">
        <color indexed="8"/>
      </bottom>
      <diagonal/>
    </border>
    <border>
      <left style="double">
        <color indexed="8"/>
      </left>
      <right style="double">
        <color indexed="8"/>
      </right>
      <top style="double">
        <color indexed="8"/>
      </top>
      <bottom style="double">
        <color indexed="8"/>
      </bottom>
      <diagonal/>
    </border>
    <border>
      <left style="double">
        <color indexed="8"/>
      </left>
      <right style="thin">
        <color indexed="8"/>
      </right>
      <top style="double">
        <color indexed="8"/>
      </top>
      <bottom style="double">
        <color indexed="8"/>
      </bottom>
      <diagonal/>
    </border>
    <border>
      <left/>
      <right style="thin">
        <color indexed="8"/>
      </right>
      <top style="double">
        <color indexed="8"/>
      </top>
      <bottom style="double">
        <color indexed="8"/>
      </bottom>
      <diagonal/>
    </border>
    <border>
      <left/>
      <right style="double">
        <color indexed="8"/>
      </right>
      <top style="double">
        <color indexed="8"/>
      </top>
      <bottom/>
      <diagonal/>
    </border>
    <border>
      <left style="thin">
        <color indexed="8"/>
      </left>
      <right style="double">
        <color indexed="8"/>
      </right>
      <top style="double">
        <color indexed="8"/>
      </top>
      <bottom style="double">
        <color indexed="8"/>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0" fontId="2" fillId="0" borderId="0" xfId="0" applyFont="1"/>
    <xf numFmtId="49" fontId="4" fillId="0" borderId="0" xfId="0" applyNumberFormat="1" applyFont="1"/>
    <xf numFmtId="0" fontId="4" fillId="0" borderId="0" xfId="0" applyFont="1"/>
    <xf numFmtId="44" fontId="5" fillId="0" borderId="0" xfId="1" applyFont="1"/>
    <xf numFmtId="0" fontId="6" fillId="0" borderId="0" xfId="0" applyFont="1" applyAlignment="1">
      <alignment horizontal="center"/>
    </xf>
    <xf numFmtId="0" fontId="7" fillId="0" borderId="0" xfId="0" applyFont="1"/>
    <xf numFmtId="0" fontId="8" fillId="0" borderId="0" xfId="0" quotePrefix="1" applyFont="1" applyAlignment="1">
      <alignment horizontal="left"/>
    </xf>
    <xf numFmtId="44" fontId="9" fillId="0" borderId="0" xfId="1" applyFont="1"/>
    <xf numFmtId="49" fontId="4" fillId="0" borderId="0" xfId="0" applyNumberFormat="1" applyFont="1" applyAlignment="1">
      <alignment horizontal="center"/>
    </xf>
    <xf numFmtId="44" fontId="3" fillId="0" borderId="0" xfId="1" applyFont="1"/>
    <xf numFmtId="0" fontId="10" fillId="0" borderId="0" xfId="0" applyFont="1" applyAlignment="1">
      <alignment horizontal="center"/>
    </xf>
    <xf numFmtId="0" fontId="4" fillId="0" borderId="0" xfId="0" applyFont="1" applyAlignment="1">
      <alignment horizontal="center"/>
    </xf>
    <xf numFmtId="0" fontId="4" fillId="0" borderId="0" xfId="0" applyFont="1" applyAlignment="1">
      <alignment horizontal="right"/>
    </xf>
    <xf numFmtId="0" fontId="6" fillId="0" borderId="0" xfId="0" applyFont="1" applyAlignment="1">
      <alignment horizontal="right"/>
    </xf>
    <xf numFmtId="14" fontId="6" fillId="0" borderId="0" xfId="0" applyNumberFormat="1" applyFont="1" applyAlignment="1">
      <alignment horizontal="right" indent="2"/>
    </xf>
    <xf numFmtId="14" fontId="11" fillId="0" borderId="0" xfId="0" applyNumberFormat="1" applyFont="1" applyAlignment="1">
      <alignment horizontal="center"/>
    </xf>
    <xf numFmtId="164" fontId="6" fillId="0" borderId="0" xfId="0" applyNumberFormat="1" applyFont="1" applyProtection="1">
      <protection locked="0"/>
    </xf>
    <xf numFmtId="0" fontId="6" fillId="0" borderId="0" xfId="0" applyFont="1" applyAlignment="1">
      <alignment horizontal="right" indent="2"/>
    </xf>
    <xf numFmtId="0" fontId="11" fillId="0" borderId="0" xfId="0" applyFont="1" applyAlignment="1">
      <alignment horizontal="center"/>
    </xf>
    <xf numFmtId="165" fontId="6" fillId="0" borderId="0" xfId="0" applyNumberFormat="1" applyFont="1" applyProtection="1">
      <protection locked="0"/>
    </xf>
    <xf numFmtId="3" fontId="6" fillId="0" borderId="0" xfId="0" applyNumberFormat="1" applyFont="1" applyAlignment="1">
      <alignment horizontal="right" indent="2"/>
    </xf>
    <xf numFmtId="3" fontId="11" fillId="0" borderId="0" xfId="0" applyNumberFormat="1" applyFont="1" applyAlignment="1">
      <alignment horizontal="center"/>
    </xf>
    <xf numFmtId="0" fontId="6" fillId="0" borderId="0" xfId="0" applyFont="1"/>
    <xf numFmtId="0" fontId="3" fillId="2" borderId="1" xfId="0" applyFont="1" applyFill="1" applyBorder="1" applyAlignment="1">
      <alignment horizontal="center"/>
    </xf>
    <xf numFmtId="49" fontId="3" fillId="2" borderId="2" xfId="0" applyNumberFormat="1" applyFont="1" applyFill="1" applyBorder="1" applyAlignment="1">
      <alignment horizontal="center"/>
    </xf>
    <xf numFmtId="0" fontId="3" fillId="2" borderId="3" xfId="0" applyFont="1" applyFill="1" applyBorder="1"/>
    <xf numFmtId="44" fontId="12" fillId="2" borderId="1" xfId="1" applyFont="1" applyFill="1" applyBorder="1" applyAlignment="1">
      <alignment horizontal="center"/>
    </xf>
    <xf numFmtId="0" fontId="11" fillId="2" borderId="3" xfId="0" applyFont="1" applyFill="1" applyBorder="1" applyAlignment="1">
      <alignment horizontal="center"/>
    </xf>
    <xf numFmtId="0" fontId="11" fillId="2" borderId="4" xfId="0" applyFont="1" applyFill="1" applyBorder="1" applyAlignment="1">
      <alignment horizontal="center"/>
    </xf>
    <xf numFmtId="0" fontId="2" fillId="2" borderId="5" xfId="0" applyFont="1" applyFill="1" applyBorder="1"/>
    <xf numFmtId="0" fontId="12" fillId="2" borderId="6" xfId="0" applyFont="1" applyFill="1" applyBorder="1" applyAlignment="1">
      <alignment horizontal="center"/>
    </xf>
    <xf numFmtId="49" fontId="12" fillId="2" borderId="7" xfId="0" applyNumberFormat="1" applyFont="1" applyFill="1" applyBorder="1" applyAlignment="1">
      <alignment horizontal="center"/>
    </xf>
    <xf numFmtId="0" fontId="12" fillId="2" borderId="0" xfId="0" applyFont="1" applyFill="1"/>
    <xf numFmtId="44" fontId="12" fillId="2" borderId="6" xfId="1" applyFont="1" applyFill="1" applyBorder="1" applyAlignment="1">
      <alignment horizontal="center"/>
    </xf>
    <xf numFmtId="0" fontId="12" fillId="2" borderId="0" xfId="0" applyFont="1" applyFill="1" applyAlignment="1">
      <alignment horizontal="center"/>
    </xf>
    <xf numFmtId="0" fontId="12" fillId="2" borderId="8" xfId="0" applyFont="1" applyFill="1" applyBorder="1" applyAlignment="1">
      <alignment horizontal="center"/>
    </xf>
    <xf numFmtId="0" fontId="13" fillId="2" borderId="9" xfId="0" applyFont="1" applyFill="1" applyBorder="1"/>
    <xf numFmtId="0" fontId="13" fillId="0" borderId="0" xfId="0" applyFont="1"/>
    <xf numFmtId="0" fontId="3" fillId="2" borderId="10" xfId="0" applyFont="1" applyFill="1" applyBorder="1" applyAlignment="1">
      <alignment horizontal="center"/>
    </xf>
    <xf numFmtId="49" fontId="3" fillId="2" borderId="11" xfId="0" applyNumberFormat="1" applyFont="1" applyFill="1" applyBorder="1" applyAlignment="1">
      <alignment horizontal="center"/>
    </xf>
    <xf numFmtId="0" fontId="3" fillId="2" borderId="12" xfId="0" applyFont="1" applyFill="1" applyBorder="1"/>
    <xf numFmtId="0" fontId="11" fillId="2" borderId="13" xfId="0" applyFont="1" applyFill="1" applyBorder="1" applyAlignment="1">
      <alignment horizontal="center"/>
    </xf>
    <xf numFmtId="0" fontId="2" fillId="2" borderId="14" xfId="0" applyFont="1" applyFill="1" applyBorder="1"/>
    <xf numFmtId="0" fontId="14" fillId="3" borderId="15" xfId="0" applyFont="1" applyFill="1" applyBorder="1" applyAlignment="1">
      <alignment horizontal="center"/>
    </xf>
    <xf numFmtId="0" fontId="3" fillId="0" borderId="16" xfId="0" applyFont="1" applyBorder="1" applyAlignment="1">
      <alignment horizontal="center"/>
    </xf>
    <xf numFmtId="49" fontId="3" fillId="0" borderId="17" xfId="0" quotePrefix="1" applyNumberFormat="1" applyFont="1" applyBorder="1" applyAlignment="1">
      <alignment horizontal="center"/>
    </xf>
    <xf numFmtId="0" fontId="3" fillId="0" borderId="17" xfId="0" applyFont="1" applyBorder="1"/>
    <xf numFmtId="44" fontId="6" fillId="0" borderId="19" xfId="0" applyNumberFormat="1" applyFont="1" applyBorder="1" applyAlignment="1">
      <alignment horizontal="center"/>
    </xf>
    <xf numFmtId="0" fontId="6" fillId="0" borderId="19" xfId="0" applyFont="1" applyBorder="1" applyAlignment="1">
      <alignment horizontal="center"/>
    </xf>
    <xf numFmtId="0" fontId="4" fillId="0" borderId="20" xfId="0" applyFont="1" applyBorder="1"/>
    <xf numFmtId="44" fontId="3" fillId="0" borderId="18" xfId="1" applyFont="1" applyBorder="1" applyAlignment="1">
      <alignment horizontal="right"/>
    </xf>
    <xf numFmtId="44" fontId="3" fillId="0" borderId="18" xfId="1" applyFont="1" applyBorder="1"/>
    <xf numFmtId="0" fontId="4" fillId="0" borderId="21" xfId="0" applyFont="1" applyBorder="1"/>
    <xf numFmtId="0" fontId="3" fillId="3" borderId="16" xfId="0" applyFont="1" applyFill="1" applyBorder="1" applyAlignment="1">
      <alignment horizontal="center"/>
    </xf>
    <xf numFmtId="49" fontId="3" fillId="3" borderId="17" xfId="0" quotePrefix="1" applyNumberFormat="1" applyFont="1" applyFill="1" applyBorder="1" applyAlignment="1">
      <alignment horizontal="center"/>
    </xf>
    <xf numFmtId="0" fontId="16" fillId="3" borderId="17" xfId="0" applyFont="1" applyFill="1" applyBorder="1"/>
    <xf numFmtId="44" fontId="16" fillId="3" borderId="18" xfId="1" applyFont="1" applyFill="1" applyBorder="1"/>
    <xf numFmtId="0" fontId="6" fillId="3" borderId="19" xfId="0" applyFont="1" applyFill="1" applyBorder="1" applyAlignment="1">
      <alignment horizontal="center"/>
    </xf>
    <xf numFmtId="0" fontId="4" fillId="3" borderId="21" xfId="0" applyFont="1" applyFill="1" applyBorder="1"/>
    <xf numFmtId="0" fontId="7" fillId="3" borderId="0" xfId="0" applyFont="1" applyFill="1"/>
    <xf numFmtId="49" fontId="15" fillId="0" borderId="17" xfId="0" applyNumberFormat="1" applyFont="1" applyBorder="1" applyAlignment="1">
      <alignment horizontal="center"/>
    </xf>
    <xf numFmtId="10" fontId="15" fillId="0" borderId="17" xfId="2" quotePrefix="1" applyNumberFormat="1" applyFont="1" applyBorder="1" applyAlignment="1">
      <alignment horizontal="center"/>
    </xf>
    <xf numFmtId="10" fontId="3" fillId="0" borderId="17" xfId="2" quotePrefix="1" applyNumberFormat="1" applyFont="1" applyBorder="1" applyAlignment="1">
      <alignment horizontal="center"/>
    </xf>
    <xf numFmtId="0" fontId="16" fillId="0" borderId="17" xfId="0" applyFont="1" applyBorder="1"/>
    <xf numFmtId="44" fontId="16" fillId="0" borderId="18" xfId="1" applyFont="1" applyBorder="1" applyAlignment="1">
      <alignment horizontal="right"/>
    </xf>
    <xf numFmtId="0" fontId="14" fillId="3" borderId="15" xfId="0" applyFont="1" applyFill="1" applyBorder="1" applyAlignment="1">
      <alignment horizontal="center" vertical="center"/>
    </xf>
    <xf numFmtId="0" fontId="3" fillId="3" borderId="16" xfId="0" applyFont="1" applyFill="1" applyBorder="1" applyAlignment="1">
      <alignment horizontal="center" vertical="center"/>
    </xf>
    <xf numFmtId="49" fontId="3" fillId="3" borderId="17" xfId="0" quotePrefix="1" applyNumberFormat="1" applyFont="1" applyFill="1" applyBorder="1" applyAlignment="1">
      <alignment horizontal="center" vertical="center"/>
    </xf>
    <xf numFmtId="0" fontId="17" fillId="3" borderId="17" xfId="0" applyFont="1" applyFill="1" applyBorder="1" applyAlignment="1">
      <alignment vertical="center"/>
    </xf>
    <xf numFmtId="44" fontId="17" fillId="3" borderId="18" xfId="1" applyFont="1" applyFill="1" applyBorder="1" applyAlignment="1">
      <alignment vertical="center"/>
    </xf>
    <xf numFmtId="44" fontId="18" fillId="3" borderId="19" xfId="0" applyNumberFormat="1" applyFont="1" applyFill="1" applyBorder="1" applyAlignment="1">
      <alignment horizontal="center" vertical="center"/>
    </xf>
    <xf numFmtId="0" fontId="18" fillId="3" borderId="19" xfId="0" applyFont="1" applyFill="1" applyBorder="1" applyAlignment="1">
      <alignment horizontal="center" vertical="center"/>
    </xf>
    <xf numFmtId="0" fontId="4" fillId="3" borderId="21" xfId="0" applyFont="1" applyFill="1" applyBorder="1" applyAlignment="1">
      <alignment vertical="center"/>
    </xf>
    <xf numFmtId="0" fontId="7" fillId="3" borderId="0" xfId="0" applyFont="1" applyFill="1" applyAlignment="1">
      <alignment vertical="center"/>
    </xf>
    <xf numFmtId="44" fontId="3" fillId="0" borderId="18" xfId="1" applyFont="1" applyFill="1" applyBorder="1" applyAlignment="1">
      <alignment horizontal="right"/>
    </xf>
    <xf numFmtId="0" fontId="3" fillId="0" borderId="0" xfId="0" applyFont="1"/>
    <xf numFmtId="0" fontId="3" fillId="0" borderId="0" xfId="0" applyFont="1" applyProtection="1">
      <protection locked="0"/>
    </xf>
    <xf numFmtId="0" fontId="3" fillId="0" borderId="0" xfId="0" applyFont="1" applyAlignment="1">
      <alignment horizontal="left"/>
    </xf>
    <xf numFmtId="0" fontId="19" fillId="0" borderId="0" xfId="0" applyFont="1" applyAlignment="1">
      <alignment horizontal="justify" vertical="center"/>
    </xf>
    <xf numFmtId="0" fontId="20"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right" vertical="center"/>
    </xf>
    <xf numFmtId="44" fontId="12" fillId="2" borderId="10" xfId="1" applyFont="1" applyFill="1" applyBorder="1" applyAlignment="1">
      <alignment horizontal="center"/>
    </xf>
    <xf numFmtId="0" fontId="12" fillId="2" borderId="12" xfId="0" applyFont="1" applyFill="1" applyBorder="1" applyAlignment="1">
      <alignment horizontal="center"/>
    </xf>
    <xf numFmtId="44" fontId="11" fillId="0" borderId="19" xfId="0" applyNumberFormat="1" applyFont="1" applyBorder="1" applyAlignment="1">
      <alignment horizontal="center"/>
    </xf>
    <xf numFmtId="0" fontId="3" fillId="0" borderId="0" xfId="0" applyFont="1" applyAlignment="1">
      <alignment horizontal="left"/>
    </xf>
    <xf numFmtId="0" fontId="21" fillId="0" borderId="0" xfId="0" applyFont="1" applyAlignment="1">
      <alignment horizontal="justify" vertical="center"/>
    </xf>
    <xf numFmtId="0" fontId="21" fillId="0" borderId="0" xfId="0" applyFont="1" applyAlignment="1"/>
    <xf numFmtId="166" fontId="23" fillId="0" borderId="0" xfId="0" applyNumberFormat="1" applyFont="1" applyAlignment="1">
      <alignment horizontal="left"/>
    </xf>
    <xf numFmtId="0" fontId="24" fillId="0" borderId="0" xfId="0" applyFont="1" applyAlignment="1">
      <alignment horizontal="right"/>
    </xf>
    <xf numFmtId="0" fontId="24" fillId="0" borderId="22" xfId="0" applyFont="1" applyBorder="1" applyAlignment="1">
      <alignment horizontal="center"/>
    </xf>
    <xf numFmtId="0" fontId="25" fillId="0" borderId="0" xfId="0" applyFont="1" applyAlignment="1">
      <alignment horizontal="left" vertical="top" wrapText="1"/>
    </xf>
    <xf numFmtId="0" fontId="25" fillId="0" borderId="0" xfId="0" applyFont="1"/>
    <xf numFmtId="0" fontId="25" fillId="0" borderId="0" xfId="0" applyFont="1" applyAlignment="1">
      <alignment horizontal="right"/>
    </xf>
    <xf numFmtId="0" fontId="25" fillId="0" borderId="22" xfId="0" applyFont="1" applyBorder="1" applyAlignment="1">
      <alignment horizontal="center"/>
    </xf>
    <xf numFmtId="0" fontId="25" fillId="0" borderId="0" xfId="0" applyFont="1" applyAlignment="1">
      <alignment horizontal="center"/>
    </xf>
    <xf numFmtId="0" fontId="25" fillId="0" borderId="0" xfId="0" applyFont="1" applyAlignment="1">
      <alignment horizontal="center"/>
    </xf>
    <xf numFmtId="0" fontId="26" fillId="0" borderId="23" xfId="0" applyFont="1" applyBorder="1" applyAlignment="1">
      <alignment horizontal="left" vertical="top" wrapText="1"/>
    </xf>
    <xf numFmtId="0" fontId="26" fillId="0" borderId="24" xfId="0" applyFont="1" applyBorder="1" applyAlignment="1">
      <alignment horizontal="left" vertical="top"/>
    </xf>
    <xf numFmtId="0" fontId="26" fillId="0" borderId="25" xfId="0" applyFont="1" applyBorder="1" applyAlignment="1">
      <alignment horizontal="left" vertical="top" wrapText="1"/>
    </xf>
    <xf numFmtId="0" fontId="0" fillId="0" borderId="25" xfId="0" applyBorder="1"/>
    <xf numFmtId="0" fontId="0" fillId="0" borderId="0" xfId="0" applyAlignment="1">
      <alignment horizontal="center" wrapText="1"/>
    </xf>
    <xf numFmtId="0" fontId="0" fillId="0" borderId="0" xfId="0" applyAlignment="1">
      <alignment horizontal="left" wrapText="1"/>
    </xf>
    <xf numFmtId="0" fontId="0" fillId="0" borderId="26" xfId="0" applyBorder="1" applyAlignment="1">
      <alignment horizontal="center" vertical="top" wrapText="1"/>
    </xf>
    <xf numFmtId="0" fontId="0" fillId="0" borderId="27" xfId="0" applyBorder="1" applyAlignment="1">
      <alignment horizontal="center" vertical="top" wrapText="1"/>
    </xf>
    <xf numFmtId="0" fontId="0" fillId="0" borderId="28" xfId="0" applyBorder="1"/>
    <xf numFmtId="0" fontId="0" fillId="0" borderId="29" xfId="0" applyBorder="1" applyAlignment="1">
      <alignment horizontal="center" wrapText="1"/>
    </xf>
    <xf numFmtId="0" fontId="0" fillId="0" borderId="29" xfId="0" applyBorder="1" applyAlignment="1">
      <alignment horizontal="left" wrapText="1"/>
    </xf>
    <xf numFmtId="0" fontId="0" fillId="0" borderId="29" xfId="0" applyBorder="1" applyAlignment="1">
      <alignment horizontal="center" vertical="top" wrapText="1"/>
    </xf>
    <xf numFmtId="0" fontId="0" fillId="0" borderId="29" xfId="0" applyBorder="1"/>
    <xf numFmtId="0" fontId="26" fillId="0" borderId="0" xfId="0" applyFont="1" applyAlignment="1">
      <alignment vertical="top" wrapText="1"/>
    </xf>
    <xf numFmtId="0" fontId="26" fillId="0" borderId="0" xfId="0" applyFont="1" applyBorder="1" applyAlignment="1">
      <alignment horizontal="left" vertical="top" wrapText="1"/>
    </xf>
    <xf numFmtId="0" fontId="26" fillId="0" borderId="0" xfId="0" applyFont="1" applyBorder="1" applyAlignment="1">
      <alignment horizontal="left" vertical="top"/>
    </xf>
    <xf numFmtId="0" fontId="7" fillId="0" borderId="0" xfId="0" applyFont="1" applyBorder="1"/>
    <xf numFmtId="0" fontId="26" fillId="0" borderId="0" xfId="0" applyFont="1" applyBorder="1" applyAlignment="1">
      <alignment vertical="top" wrapText="1"/>
    </xf>
    <xf numFmtId="0" fontId="0" fillId="0" borderId="0" xfId="0" applyBorder="1"/>
  </cellXfs>
  <cellStyles count="3">
    <cellStyle name="Currency" xfId="1" builtinId="4"/>
    <cellStyle name="Normal" xfId="0" builtinId="0"/>
    <cellStyle name="Percent" xfId="2" builtinId="5"/>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E680E-EE79-47EB-BF20-75DDEC2A53BB}">
  <sheetPr>
    <pageSetUpPr fitToPage="1"/>
  </sheetPr>
  <dimension ref="A1:T1492"/>
  <sheetViews>
    <sheetView tabSelected="1" view="pageLayout" zoomScale="73" zoomScaleNormal="70" zoomScalePageLayoutView="73" workbookViewId="0">
      <selection activeCell="N57" sqref="N57"/>
    </sheetView>
  </sheetViews>
  <sheetFormatPr defaultColWidth="8.85546875" defaultRowHeight="15" x14ac:dyDescent="0.2"/>
  <cols>
    <col min="1" max="1" width="6.140625" style="6" customWidth="1"/>
    <col min="2" max="2" width="6.140625" style="3" customWidth="1"/>
    <col min="3" max="3" width="18.7109375" style="2" customWidth="1"/>
    <col min="4" max="4" width="55.140625" style="3" customWidth="1"/>
    <col min="5" max="5" width="29.140625" style="8" customWidth="1"/>
    <col min="6" max="6" width="18" style="6" customWidth="1"/>
    <col min="7" max="7" width="31.5703125" style="6" customWidth="1"/>
    <col min="8" max="8" width="47.85546875" style="6" customWidth="1"/>
    <col min="9" max="9" width="0.85546875" style="6" customWidth="1"/>
    <col min="10" max="16384" width="8.85546875" style="6"/>
  </cols>
  <sheetData>
    <row r="1" spans="1:13" ht="35.25" customHeight="1" x14ac:dyDescent="0.25">
      <c r="A1" s="1"/>
      <c r="B1" s="78"/>
      <c r="E1" s="4"/>
      <c r="F1" s="5"/>
      <c r="G1" s="5"/>
      <c r="H1" s="5"/>
      <c r="I1" s="1"/>
    </row>
    <row r="2" spans="1:13" ht="15.75" x14ac:dyDescent="0.25">
      <c r="A2" s="1"/>
      <c r="B2" s="7"/>
    </row>
    <row r="3" spans="1:13" ht="22.5" x14ac:dyDescent="0.3">
      <c r="A3" s="1"/>
      <c r="B3" s="76" t="s">
        <v>0</v>
      </c>
      <c r="C3" s="9"/>
      <c r="E3" s="10"/>
      <c r="H3" s="11"/>
    </row>
    <row r="4" spans="1:13" ht="16.350000000000001" customHeight="1" x14ac:dyDescent="0.2">
      <c r="A4" s="1"/>
      <c r="B4" s="12"/>
      <c r="C4" s="13" t="s">
        <v>1</v>
      </c>
      <c r="D4" s="77" t="s">
        <v>2</v>
      </c>
      <c r="E4" s="10"/>
      <c r="G4" s="82" t="s">
        <v>72</v>
      </c>
      <c r="H4" s="81" t="s">
        <v>71</v>
      </c>
    </row>
    <row r="5" spans="1:13" ht="18" x14ac:dyDescent="0.25">
      <c r="A5" s="1"/>
      <c r="B5" s="12"/>
      <c r="C5" s="13" t="s">
        <v>3</v>
      </c>
      <c r="D5" s="86" t="s">
        <v>4</v>
      </c>
      <c r="E5" s="86"/>
      <c r="F5" s="14"/>
      <c r="G5" s="15" t="s">
        <v>5</v>
      </c>
      <c r="H5" s="16"/>
      <c r="I5" s="17"/>
    </row>
    <row r="6" spans="1:13" ht="18" x14ac:dyDescent="0.25">
      <c r="A6" s="1"/>
      <c r="B6" s="12"/>
      <c r="C6" s="13"/>
      <c r="D6" s="86" t="s">
        <v>6</v>
      </c>
      <c r="E6" s="86"/>
      <c r="F6" s="14"/>
      <c r="G6" s="18" t="s">
        <v>7</v>
      </c>
      <c r="H6" s="19"/>
      <c r="I6" s="20"/>
    </row>
    <row r="7" spans="1:13" ht="18" x14ac:dyDescent="0.25">
      <c r="A7" s="1"/>
      <c r="B7" s="12"/>
      <c r="C7" s="13" t="s">
        <v>8</v>
      </c>
      <c r="D7" s="76" t="s">
        <v>9</v>
      </c>
      <c r="E7" s="76"/>
      <c r="F7" s="77"/>
      <c r="G7" s="21" t="s">
        <v>10</v>
      </c>
      <c r="H7" s="22">
        <v>990</v>
      </c>
      <c r="I7" s="23"/>
    </row>
    <row r="8" spans="1:13" ht="18.75" thickBot="1" x14ac:dyDescent="0.3">
      <c r="A8" s="1"/>
      <c r="B8" s="12"/>
      <c r="C8" s="13"/>
      <c r="D8" s="76"/>
      <c r="E8" s="76"/>
      <c r="F8" s="77"/>
      <c r="G8" s="21"/>
      <c r="H8" s="22"/>
      <c r="I8" s="23"/>
      <c r="J8" s="114"/>
      <c r="K8" s="114"/>
      <c r="L8" s="114"/>
    </row>
    <row r="9" spans="1:13" ht="12.75" x14ac:dyDescent="0.2">
      <c r="A9" s="1"/>
      <c r="B9" s="98" t="s">
        <v>82</v>
      </c>
      <c r="C9" s="99"/>
      <c r="D9" s="99"/>
      <c r="E9" s="99"/>
      <c r="F9" s="99"/>
      <c r="G9" s="99"/>
      <c r="H9" s="99"/>
      <c r="I9" s="99"/>
      <c r="J9" s="113"/>
      <c r="K9" s="113"/>
      <c r="L9" s="113"/>
      <c r="M9" s="114"/>
    </row>
    <row r="10" spans="1:13" ht="87.75" customHeight="1" x14ac:dyDescent="0.2">
      <c r="A10" s="1"/>
      <c r="B10" s="100" t="s">
        <v>87</v>
      </c>
      <c r="C10" s="112"/>
      <c r="D10" s="112"/>
      <c r="E10" s="112"/>
      <c r="F10" s="112"/>
      <c r="G10" s="112"/>
      <c r="H10" s="112"/>
      <c r="I10" s="111"/>
      <c r="J10" s="111"/>
      <c r="K10" s="111"/>
      <c r="L10" s="115"/>
      <c r="M10" s="114"/>
    </row>
    <row r="11" spans="1:13" x14ac:dyDescent="0.25">
      <c r="A11" s="1"/>
      <c r="B11" s="101"/>
      <c r="C11" s="102" t="s">
        <v>83</v>
      </c>
      <c r="D11" s="103" t="s">
        <v>84</v>
      </c>
      <c r="E11" s="104"/>
      <c r="F11" s="104"/>
      <c r="G11"/>
      <c r="H11"/>
      <c r="I11"/>
      <c r="J11"/>
      <c r="K11"/>
      <c r="L11" s="116"/>
      <c r="M11" s="114"/>
    </row>
    <row r="12" spans="1:13" x14ac:dyDescent="0.25">
      <c r="A12" s="1"/>
      <c r="B12" s="101"/>
      <c r="C12" s="102" t="s">
        <v>85</v>
      </c>
      <c r="D12" s="103" t="s">
        <v>84</v>
      </c>
      <c r="E12" s="105"/>
      <c r="F12" s="105"/>
      <c r="G12"/>
      <c r="H12"/>
      <c r="I12"/>
      <c r="J12"/>
      <c r="K12"/>
      <c r="L12" s="116"/>
      <c r="M12" s="114"/>
    </row>
    <row r="13" spans="1:13" ht="15.75" thickBot="1" x14ac:dyDescent="0.3">
      <c r="A13" s="1"/>
      <c r="B13" s="106"/>
      <c r="C13" s="107" t="s">
        <v>86</v>
      </c>
      <c r="D13" s="108" t="s">
        <v>84</v>
      </c>
      <c r="E13" s="109"/>
      <c r="F13" s="109"/>
      <c r="G13" s="110"/>
      <c r="H13" s="110"/>
      <c r="I13" s="110"/>
      <c r="J13" s="116"/>
      <c r="K13" s="116"/>
      <c r="L13" s="116"/>
      <c r="M13" s="114"/>
    </row>
    <row r="14" spans="1:13" ht="18" x14ac:dyDescent="0.25">
      <c r="A14" s="1"/>
      <c r="B14" s="12"/>
      <c r="C14" s="13"/>
      <c r="D14" s="76"/>
      <c r="E14" s="76"/>
      <c r="F14" s="77"/>
      <c r="G14" s="21"/>
      <c r="H14" s="22"/>
      <c r="I14" s="23"/>
    </row>
    <row r="15" spans="1:13" ht="18" x14ac:dyDescent="0.25">
      <c r="A15" s="1"/>
      <c r="B15" s="12"/>
      <c r="C15" s="13"/>
      <c r="D15" s="76"/>
      <c r="E15" s="76"/>
      <c r="F15" s="77"/>
      <c r="G15" s="21"/>
      <c r="H15" s="22"/>
      <c r="I15" s="23"/>
    </row>
    <row r="16" spans="1:13" ht="8.1" customHeight="1" thickBot="1" x14ac:dyDescent="0.25">
      <c r="A16" s="1"/>
      <c r="B16" s="12"/>
      <c r="E16" s="4"/>
      <c r="I16" s="1"/>
    </row>
    <row r="17" spans="1:19" ht="18" x14ac:dyDescent="0.25">
      <c r="A17" s="1"/>
      <c r="B17" s="24"/>
      <c r="C17" s="25"/>
      <c r="D17" s="26"/>
      <c r="E17" s="27"/>
      <c r="F17" s="28"/>
      <c r="G17" s="29"/>
      <c r="H17" s="29"/>
      <c r="I17" s="30"/>
    </row>
    <row r="18" spans="1:19" ht="14.25" x14ac:dyDescent="0.2">
      <c r="A18" s="1"/>
      <c r="B18" s="31" t="s">
        <v>11</v>
      </c>
      <c r="C18" s="32" t="s">
        <v>12</v>
      </c>
      <c r="D18" s="33" t="s">
        <v>13</v>
      </c>
      <c r="E18" s="34" t="s">
        <v>14</v>
      </c>
      <c r="F18" s="35" t="s">
        <v>75</v>
      </c>
      <c r="G18" s="36" t="s">
        <v>16</v>
      </c>
      <c r="H18" s="36" t="s">
        <v>17</v>
      </c>
      <c r="I18" s="37"/>
      <c r="J18" s="38"/>
      <c r="K18" s="38"/>
      <c r="L18" s="38"/>
      <c r="M18" s="38"/>
      <c r="N18" s="38"/>
      <c r="O18" s="38"/>
      <c r="P18" s="38"/>
      <c r="Q18" s="38"/>
      <c r="R18" s="38"/>
      <c r="S18" s="38"/>
    </row>
    <row r="19" spans="1:19" ht="14.25" x14ac:dyDescent="0.2">
      <c r="A19" s="1"/>
      <c r="B19" s="31" t="s">
        <v>18</v>
      </c>
      <c r="C19" s="32" t="s">
        <v>19</v>
      </c>
      <c r="D19" s="33"/>
      <c r="E19" s="34" t="s">
        <v>20</v>
      </c>
      <c r="F19" s="35" t="s">
        <v>76</v>
      </c>
      <c r="G19" s="36" t="s">
        <v>21</v>
      </c>
      <c r="H19" s="36"/>
      <c r="I19" s="37"/>
      <c r="J19" s="38"/>
      <c r="K19" s="38"/>
      <c r="L19" s="38"/>
      <c r="M19" s="38"/>
      <c r="N19" s="38"/>
      <c r="O19" s="38"/>
      <c r="P19" s="38"/>
      <c r="Q19" s="38"/>
      <c r="R19" s="38"/>
      <c r="S19" s="38"/>
    </row>
    <row r="20" spans="1:19" ht="18.75" thickBot="1" x14ac:dyDescent="0.3">
      <c r="A20" s="1"/>
      <c r="B20" s="39"/>
      <c r="C20" s="40"/>
      <c r="D20" s="41"/>
      <c r="E20" s="83" t="s">
        <v>77</v>
      </c>
      <c r="F20" s="84" t="s">
        <v>15</v>
      </c>
      <c r="G20" s="42"/>
      <c r="H20" s="42"/>
      <c r="I20" s="43"/>
    </row>
    <row r="21" spans="1:19" ht="8.1" customHeight="1" x14ac:dyDescent="0.25">
      <c r="A21" s="1"/>
      <c r="B21" s="12"/>
      <c r="C21" s="9"/>
      <c r="E21" s="4"/>
      <c r="F21" s="5"/>
      <c r="G21" s="5"/>
      <c r="H21" s="5"/>
      <c r="I21" s="1"/>
    </row>
    <row r="22" spans="1:19" ht="13.5" thickBot="1" x14ac:dyDescent="0.25">
      <c r="A22" s="1"/>
      <c r="B22" s="6"/>
      <c r="C22" s="6"/>
      <c r="D22" s="6"/>
    </row>
    <row r="23" spans="1:19" ht="20.100000000000001" customHeight="1" thickTop="1" thickBot="1" x14ac:dyDescent="0.3">
      <c r="A23" s="44">
        <v>1</v>
      </c>
      <c r="B23" s="45">
        <v>1</v>
      </c>
      <c r="C23" s="46" t="s">
        <v>22</v>
      </c>
      <c r="D23" s="47" t="s">
        <v>23</v>
      </c>
      <c r="E23" s="51"/>
      <c r="F23" s="48">
        <f>E23/$H$7</f>
        <v>0</v>
      </c>
      <c r="G23" s="49" t="s">
        <v>24</v>
      </c>
      <c r="H23" s="49"/>
      <c r="I23" s="50"/>
    </row>
    <row r="24" spans="1:19" ht="20.100000000000001" customHeight="1" thickTop="1" thickBot="1" x14ac:dyDescent="0.3">
      <c r="A24" s="44">
        <v>2</v>
      </c>
      <c r="B24" s="45">
        <f>B23+1</f>
        <v>2</v>
      </c>
      <c r="C24" s="46" t="s">
        <v>25</v>
      </c>
      <c r="D24" s="47" t="s">
        <v>26</v>
      </c>
      <c r="E24" s="51"/>
      <c r="F24" s="48">
        <f t="shared" ref="F24:F45" si="0">E24/$H$7</f>
        <v>0</v>
      </c>
      <c r="G24" s="49" t="s">
        <v>24</v>
      </c>
      <c r="H24" s="49" t="s">
        <v>24</v>
      </c>
      <c r="I24" s="50"/>
    </row>
    <row r="25" spans="1:19" ht="20.100000000000001" customHeight="1" thickTop="1" thickBot="1" x14ac:dyDescent="0.3">
      <c r="A25" s="44">
        <v>4</v>
      </c>
      <c r="B25" s="45">
        <f t="shared" ref="B25:B43" si="1">B24+1</f>
        <v>3</v>
      </c>
      <c r="C25" s="46" t="s">
        <v>27</v>
      </c>
      <c r="D25" s="47" t="s">
        <v>28</v>
      </c>
      <c r="E25" s="51"/>
      <c r="F25" s="48">
        <f t="shared" si="0"/>
        <v>0</v>
      </c>
      <c r="G25" s="49" t="s">
        <v>24</v>
      </c>
      <c r="H25" s="49" t="s">
        <v>24</v>
      </c>
      <c r="I25" s="50"/>
    </row>
    <row r="26" spans="1:19" ht="20.100000000000001" customHeight="1" thickTop="1" thickBot="1" x14ac:dyDescent="0.3">
      <c r="A26" s="44">
        <v>10</v>
      </c>
      <c r="B26" s="45">
        <f t="shared" si="1"/>
        <v>4</v>
      </c>
      <c r="C26" s="46" t="s">
        <v>29</v>
      </c>
      <c r="D26" s="47" t="s">
        <v>30</v>
      </c>
      <c r="E26" s="51"/>
      <c r="F26" s="48">
        <f>E26/$H$7</f>
        <v>0</v>
      </c>
      <c r="G26" s="49" t="s">
        <v>24</v>
      </c>
      <c r="H26" s="49" t="s">
        <v>24</v>
      </c>
      <c r="I26" s="50"/>
    </row>
    <row r="27" spans="1:19" ht="20.100000000000001" customHeight="1" thickTop="1" thickBot="1" x14ac:dyDescent="0.3">
      <c r="A27" s="44">
        <v>7</v>
      </c>
      <c r="B27" s="45">
        <f t="shared" si="1"/>
        <v>5</v>
      </c>
      <c r="C27" s="46" t="s">
        <v>31</v>
      </c>
      <c r="D27" s="47" t="s">
        <v>32</v>
      </c>
      <c r="E27" s="51"/>
      <c r="F27" s="48">
        <f t="shared" si="0"/>
        <v>0</v>
      </c>
      <c r="G27" s="49" t="s">
        <v>24</v>
      </c>
      <c r="H27" s="49"/>
      <c r="I27" s="50"/>
    </row>
    <row r="28" spans="1:19" ht="20.100000000000001" customHeight="1" thickTop="1" thickBot="1" x14ac:dyDescent="0.3">
      <c r="A28" s="44">
        <v>11</v>
      </c>
      <c r="B28" s="45">
        <f t="shared" si="1"/>
        <v>6</v>
      </c>
      <c r="C28" s="46" t="s">
        <v>33</v>
      </c>
      <c r="D28" s="47" t="s">
        <v>34</v>
      </c>
      <c r="E28" s="51"/>
      <c r="F28" s="48">
        <f t="shared" si="0"/>
        <v>0</v>
      </c>
      <c r="G28" s="49" t="s">
        <v>24</v>
      </c>
      <c r="H28" s="49" t="s">
        <v>24</v>
      </c>
      <c r="I28" s="50"/>
    </row>
    <row r="29" spans="1:19" ht="20.100000000000001" customHeight="1" thickTop="1" thickBot="1" x14ac:dyDescent="0.3">
      <c r="A29" s="44">
        <v>11</v>
      </c>
      <c r="B29" s="45">
        <f t="shared" si="1"/>
        <v>7</v>
      </c>
      <c r="C29" s="46" t="s">
        <v>35</v>
      </c>
      <c r="D29" s="47" t="s">
        <v>36</v>
      </c>
      <c r="E29" s="75"/>
      <c r="F29" s="48">
        <f t="shared" si="0"/>
        <v>0</v>
      </c>
      <c r="G29" s="49" t="s">
        <v>24</v>
      </c>
      <c r="H29" s="49"/>
      <c r="I29" s="50"/>
    </row>
    <row r="30" spans="1:19" ht="20.100000000000001" customHeight="1" thickTop="1" thickBot="1" x14ac:dyDescent="0.3">
      <c r="A30" s="44">
        <v>15</v>
      </c>
      <c r="B30" s="45">
        <f t="shared" si="1"/>
        <v>8</v>
      </c>
      <c r="C30" s="46" t="s">
        <v>37</v>
      </c>
      <c r="D30" s="47" t="s">
        <v>74</v>
      </c>
      <c r="E30" s="75"/>
      <c r="F30" s="48">
        <f t="shared" si="0"/>
        <v>0</v>
      </c>
      <c r="G30" s="49" t="s">
        <v>24</v>
      </c>
      <c r="H30" s="49" t="s">
        <v>24</v>
      </c>
      <c r="I30" s="50"/>
    </row>
    <row r="31" spans="1:19" ht="20.100000000000001" customHeight="1" thickTop="1" thickBot="1" x14ac:dyDescent="0.3">
      <c r="A31" s="44">
        <v>16</v>
      </c>
      <c r="B31" s="45">
        <f t="shared" si="1"/>
        <v>9</v>
      </c>
      <c r="C31" s="46" t="s">
        <v>38</v>
      </c>
      <c r="D31" s="47" t="s">
        <v>39</v>
      </c>
      <c r="E31" s="51"/>
      <c r="F31" s="48">
        <f t="shared" si="0"/>
        <v>0</v>
      </c>
      <c r="G31" s="49" t="s">
        <v>24</v>
      </c>
      <c r="H31" s="49" t="s">
        <v>24</v>
      </c>
      <c r="I31" s="50"/>
    </row>
    <row r="32" spans="1:19" ht="20.100000000000001" customHeight="1" thickTop="1" thickBot="1" x14ac:dyDescent="0.3">
      <c r="A32" s="44">
        <v>18</v>
      </c>
      <c r="B32" s="45">
        <f t="shared" si="1"/>
        <v>10</v>
      </c>
      <c r="C32" s="46" t="s">
        <v>40</v>
      </c>
      <c r="D32" s="47" t="s">
        <v>41</v>
      </c>
      <c r="E32" s="51"/>
      <c r="F32" s="48">
        <f t="shared" si="0"/>
        <v>0</v>
      </c>
      <c r="G32" s="49" t="s">
        <v>24</v>
      </c>
      <c r="H32" s="49" t="s">
        <v>24</v>
      </c>
      <c r="I32" s="50"/>
    </row>
    <row r="33" spans="1:9" ht="20.100000000000001" customHeight="1" thickTop="1" thickBot="1" x14ac:dyDescent="0.3">
      <c r="A33" s="44">
        <v>23</v>
      </c>
      <c r="B33" s="45">
        <f t="shared" si="1"/>
        <v>11</v>
      </c>
      <c r="C33" s="46" t="s">
        <v>42</v>
      </c>
      <c r="D33" s="47" t="s">
        <v>43</v>
      </c>
      <c r="E33" s="51"/>
      <c r="F33" s="48">
        <f t="shared" si="0"/>
        <v>0</v>
      </c>
      <c r="G33" s="49" t="s">
        <v>24</v>
      </c>
      <c r="H33" s="49"/>
      <c r="I33" s="50"/>
    </row>
    <row r="34" spans="1:9" ht="20.100000000000001" customHeight="1" thickTop="1" thickBot="1" x14ac:dyDescent="0.3">
      <c r="A34" s="44">
        <v>25</v>
      </c>
      <c r="B34" s="45">
        <f t="shared" si="1"/>
        <v>12</v>
      </c>
      <c r="C34" s="46" t="s">
        <v>44</v>
      </c>
      <c r="D34" s="47" t="s">
        <v>45</v>
      </c>
      <c r="E34" s="51"/>
      <c r="F34" s="48">
        <f t="shared" si="0"/>
        <v>0</v>
      </c>
      <c r="G34" s="49" t="s">
        <v>24</v>
      </c>
      <c r="H34" s="49" t="s">
        <v>24</v>
      </c>
      <c r="I34" s="50"/>
    </row>
    <row r="35" spans="1:9" ht="20.100000000000001" customHeight="1" thickTop="1" thickBot="1" x14ac:dyDescent="0.3">
      <c r="A35" s="44">
        <v>27</v>
      </c>
      <c r="B35" s="45">
        <f t="shared" si="1"/>
        <v>13</v>
      </c>
      <c r="C35" s="46" t="s">
        <v>46</v>
      </c>
      <c r="D35" s="47" t="s">
        <v>47</v>
      </c>
      <c r="E35" s="51"/>
      <c r="F35" s="48">
        <f t="shared" si="0"/>
        <v>0</v>
      </c>
      <c r="G35" s="49" t="s">
        <v>24</v>
      </c>
      <c r="H35" s="49" t="s">
        <v>24</v>
      </c>
      <c r="I35" s="50"/>
    </row>
    <row r="36" spans="1:9" ht="20.100000000000001" customHeight="1" thickTop="1" thickBot="1" x14ac:dyDescent="0.3">
      <c r="A36" s="44">
        <v>29</v>
      </c>
      <c r="B36" s="45">
        <f t="shared" si="1"/>
        <v>14</v>
      </c>
      <c r="C36" s="46" t="s">
        <v>48</v>
      </c>
      <c r="D36" s="47" t="s">
        <v>49</v>
      </c>
      <c r="E36" s="51"/>
      <c r="F36" s="48">
        <f t="shared" si="0"/>
        <v>0</v>
      </c>
      <c r="G36" s="49" t="s">
        <v>24</v>
      </c>
      <c r="H36" s="49" t="s">
        <v>24</v>
      </c>
      <c r="I36" s="50"/>
    </row>
    <row r="37" spans="1:9" ht="20.100000000000001" customHeight="1" thickTop="1" thickBot="1" x14ac:dyDescent="0.3">
      <c r="A37" s="44">
        <v>32</v>
      </c>
      <c r="B37" s="45">
        <f t="shared" si="1"/>
        <v>15</v>
      </c>
      <c r="C37" s="46" t="s">
        <v>50</v>
      </c>
      <c r="D37" s="47" t="s">
        <v>51</v>
      </c>
      <c r="E37" s="51"/>
      <c r="F37" s="48">
        <f t="shared" si="0"/>
        <v>0</v>
      </c>
      <c r="G37" s="49" t="s">
        <v>24</v>
      </c>
      <c r="H37" s="49" t="s">
        <v>24</v>
      </c>
      <c r="I37" s="50"/>
    </row>
    <row r="38" spans="1:9" ht="20.100000000000001" customHeight="1" thickTop="1" thickBot="1" x14ac:dyDescent="0.3">
      <c r="A38" s="44">
        <v>34</v>
      </c>
      <c r="B38" s="45">
        <f t="shared" si="1"/>
        <v>16</v>
      </c>
      <c r="C38" s="46" t="s">
        <v>52</v>
      </c>
      <c r="D38" s="47" t="s">
        <v>53</v>
      </c>
      <c r="E38" s="51"/>
      <c r="F38" s="48">
        <f>E38/$H$7</f>
        <v>0</v>
      </c>
      <c r="G38" s="49" t="s">
        <v>24</v>
      </c>
      <c r="H38" s="49" t="s">
        <v>24</v>
      </c>
      <c r="I38" s="50"/>
    </row>
    <row r="39" spans="1:9" ht="20.100000000000001" customHeight="1" thickTop="1" thickBot="1" x14ac:dyDescent="0.3">
      <c r="A39" s="44">
        <v>45</v>
      </c>
      <c r="B39" s="45">
        <f t="shared" si="1"/>
        <v>17</v>
      </c>
      <c r="C39" s="46" t="s">
        <v>54</v>
      </c>
      <c r="D39" s="47" t="s">
        <v>55</v>
      </c>
      <c r="E39" s="51"/>
      <c r="F39" s="48">
        <f t="shared" si="0"/>
        <v>0</v>
      </c>
      <c r="G39" s="49" t="s">
        <v>24</v>
      </c>
      <c r="H39" s="49"/>
      <c r="I39" s="50"/>
    </row>
    <row r="40" spans="1:9" ht="20.100000000000001" customHeight="1" thickTop="1" thickBot="1" x14ac:dyDescent="0.3">
      <c r="A40" s="44">
        <v>49</v>
      </c>
      <c r="B40" s="45">
        <f t="shared" si="1"/>
        <v>18</v>
      </c>
      <c r="C40" s="46" t="s">
        <v>56</v>
      </c>
      <c r="D40" s="47" t="s">
        <v>57</v>
      </c>
      <c r="E40" s="52"/>
      <c r="F40" s="48">
        <f t="shared" si="0"/>
        <v>0</v>
      </c>
      <c r="G40" s="49" t="s">
        <v>24</v>
      </c>
      <c r="H40" s="49" t="s">
        <v>24</v>
      </c>
      <c r="I40" s="50"/>
    </row>
    <row r="41" spans="1:9" ht="20.100000000000001" customHeight="1" thickTop="1" thickBot="1" x14ac:dyDescent="0.3">
      <c r="A41" s="44">
        <v>50</v>
      </c>
      <c r="B41" s="45">
        <f t="shared" si="1"/>
        <v>19</v>
      </c>
      <c r="C41" s="46" t="s">
        <v>58</v>
      </c>
      <c r="D41" s="47" t="s">
        <v>59</v>
      </c>
      <c r="E41" s="52"/>
      <c r="F41" s="48">
        <f t="shared" si="0"/>
        <v>0</v>
      </c>
      <c r="G41" s="49" t="s">
        <v>24</v>
      </c>
      <c r="H41" s="49" t="s">
        <v>24</v>
      </c>
      <c r="I41" s="50"/>
    </row>
    <row r="42" spans="1:9" ht="20.100000000000001" customHeight="1" thickTop="1" thickBot="1" x14ac:dyDescent="0.3">
      <c r="A42" s="44">
        <v>51</v>
      </c>
      <c r="B42" s="45">
        <f t="shared" si="1"/>
        <v>20</v>
      </c>
      <c r="C42" s="46" t="s">
        <v>60</v>
      </c>
      <c r="D42" s="47" t="s">
        <v>61</v>
      </c>
      <c r="E42" s="52"/>
      <c r="F42" s="48">
        <f t="shared" si="0"/>
        <v>0</v>
      </c>
      <c r="G42" s="49" t="s">
        <v>24</v>
      </c>
      <c r="H42" s="49" t="s">
        <v>24</v>
      </c>
      <c r="I42" s="50"/>
    </row>
    <row r="43" spans="1:9" ht="20.100000000000001" customHeight="1" thickTop="1" thickBot="1" x14ac:dyDescent="0.3">
      <c r="A43" s="44">
        <v>52</v>
      </c>
      <c r="B43" s="45">
        <f t="shared" si="1"/>
        <v>21</v>
      </c>
      <c r="C43" s="46" t="s">
        <v>62</v>
      </c>
      <c r="D43" s="47" t="s">
        <v>63</v>
      </c>
      <c r="E43" s="52"/>
      <c r="F43" s="48">
        <f t="shared" si="0"/>
        <v>0</v>
      </c>
      <c r="G43" s="49" t="s">
        <v>24</v>
      </c>
      <c r="H43" s="49" t="s">
        <v>24</v>
      </c>
      <c r="I43" s="53"/>
    </row>
    <row r="44" spans="1:9" ht="14.25" thickTop="1" thickBot="1" x14ac:dyDescent="0.25">
      <c r="B44" s="6"/>
      <c r="C44" s="6"/>
      <c r="D44" s="6"/>
    </row>
    <row r="45" spans="1:9" s="60" customFormat="1" ht="20.100000000000001" customHeight="1" thickTop="1" thickBot="1" x14ac:dyDescent="0.3">
      <c r="A45" s="44">
        <v>51</v>
      </c>
      <c r="B45" s="54"/>
      <c r="C45" s="55"/>
      <c r="D45" s="56" t="s">
        <v>64</v>
      </c>
      <c r="E45" s="57">
        <f>SUM(E23:E44)</f>
        <v>0</v>
      </c>
      <c r="F45" s="85">
        <f t="shared" si="0"/>
        <v>0</v>
      </c>
      <c r="G45" s="58" t="s">
        <v>24</v>
      </c>
      <c r="H45" s="58" t="s">
        <v>24</v>
      </c>
      <c r="I45" s="59"/>
    </row>
    <row r="46" spans="1:9" ht="16.5" thickTop="1" thickBot="1" x14ac:dyDescent="0.25"/>
    <row r="47" spans="1:9" ht="20.100000000000001" customHeight="1" thickTop="1" thickBot="1" x14ac:dyDescent="0.3">
      <c r="A47" s="44">
        <v>1</v>
      </c>
      <c r="B47" s="45">
        <f>B43+1</f>
        <v>22</v>
      </c>
      <c r="C47" s="61" t="s">
        <v>65</v>
      </c>
      <c r="D47" s="47" t="s">
        <v>66</v>
      </c>
      <c r="E47" s="51"/>
      <c r="F47" s="48">
        <f>E47/$H$7</f>
        <v>0</v>
      </c>
      <c r="G47" s="49" t="s">
        <v>24</v>
      </c>
      <c r="H47" s="49" t="s">
        <v>24</v>
      </c>
      <c r="I47" s="50"/>
    </row>
    <row r="48" spans="1:9" ht="20.100000000000001" customHeight="1" thickTop="1" thickBot="1" x14ac:dyDescent="0.3">
      <c r="A48" s="44"/>
      <c r="B48" s="45">
        <f>B47+1</f>
        <v>23</v>
      </c>
      <c r="C48" s="61"/>
      <c r="D48" s="47" t="s">
        <v>73</v>
      </c>
      <c r="E48" s="51"/>
      <c r="F48" s="48">
        <f>E48/$H$7</f>
        <v>0</v>
      </c>
      <c r="G48" s="49"/>
      <c r="H48" s="49"/>
      <c r="I48" s="50"/>
    </row>
    <row r="49" spans="1:10" ht="20.100000000000001" customHeight="1" thickTop="1" thickBot="1" x14ac:dyDescent="0.3">
      <c r="A49" s="44">
        <v>2</v>
      </c>
      <c r="B49" s="45">
        <f>B48+1</f>
        <v>24</v>
      </c>
      <c r="C49" s="62"/>
      <c r="D49" s="47" t="s">
        <v>67</v>
      </c>
      <c r="E49" s="51"/>
      <c r="F49" s="48">
        <f t="shared" ref="F49:F52" si="2">E49/$H$7</f>
        <v>0</v>
      </c>
      <c r="G49" s="49" t="s">
        <v>24</v>
      </c>
      <c r="H49" s="49" t="s">
        <v>24</v>
      </c>
      <c r="I49" s="50"/>
    </row>
    <row r="50" spans="1:10" ht="20.100000000000001" customHeight="1" thickTop="1" thickBot="1" x14ac:dyDescent="0.3">
      <c r="A50" s="44">
        <v>5</v>
      </c>
      <c r="B50" s="45"/>
      <c r="C50" s="63"/>
      <c r="D50" s="64" t="s">
        <v>68</v>
      </c>
      <c r="E50" s="65">
        <f>SUM(E47:E49)</f>
        <v>0</v>
      </c>
      <c r="F50" s="48">
        <f t="shared" si="2"/>
        <v>0</v>
      </c>
      <c r="G50" s="49" t="s">
        <v>24</v>
      </c>
      <c r="H50" s="49" t="s">
        <v>24</v>
      </c>
      <c r="I50" s="50"/>
    </row>
    <row r="51" spans="1:10" ht="20.100000000000001" customHeight="1" thickTop="1" thickBot="1" x14ac:dyDescent="0.3">
      <c r="A51" s="44">
        <v>8</v>
      </c>
      <c r="B51" s="45"/>
      <c r="C51" s="63"/>
      <c r="D51" s="47"/>
      <c r="E51" s="51"/>
      <c r="F51" s="48">
        <f t="shared" si="2"/>
        <v>0</v>
      </c>
      <c r="G51" s="49" t="s">
        <v>24</v>
      </c>
      <c r="H51" s="49" t="s">
        <v>24</v>
      </c>
      <c r="I51" s="50"/>
    </row>
    <row r="52" spans="1:10" s="74" customFormat="1" ht="38.450000000000003" customHeight="1" thickTop="1" thickBot="1" x14ac:dyDescent="0.3">
      <c r="A52" s="66">
        <v>56</v>
      </c>
      <c r="B52" s="67"/>
      <c r="C52" s="68"/>
      <c r="D52" s="69" t="s">
        <v>69</v>
      </c>
      <c r="E52" s="70">
        <f>E45+E50</f>
        <v>0</v>
      </c>
      <c r="F52" s="71">
        <f t="shared" si="2"/>
        <v>0</v>
      </c>
      <c r="G52" s="72" t="s">
        <v>24</v>
      </c>
      <c r="H52" s="72" t="s">
        <v>24</v>
      </c>
      <c r="I52" s="73"/>
    </row>
    <row r="53" spans="1:10" ht="15.75" thickTop="1" x14ac:dyDescent="0.2"/>
    <row r="54" spans="1:10" ht="50.45" customHeight="1" x14ac:dyDescent="0.2">
      <c r="D54" s="87" t="s">
        <v>70</v>
      </c>
      <c r="E54" s="88"/>
      <c r="F54" s="88"/>
      <c r="G54" s="88"/>
      <c r="H54" s="88"/>
    </row>
    <row r="55" spans="1:10" ht="16.5" x14ac:dyDescent="0.2">
      <c r="D55" s="80"/>
    </row>
    <row r="56" spans="1:10" x14ac:dyDescent="0.2">
      <c r="D56" s="79"/>
    </row>
    <row r="57" spans="1:10" ht="20.25" thickBot="1" x14ac:dyDescent="0.45">
      <c r="E57" s="89"/>
      <c r="F57" s="90" t="s">
        <v>78</v>
      </c>
      <c r="G57" s="91" t="s">
        <v>24</v>
      </c>
      <c r="H57" s="91"/>
      <c r="I57" s="91"/>
      <c r="J57" s="91"/>
    </row>
    <row r="58" spans="1:10" ht="20.25" thickTop="1" x14ac:dyDescent="0.2">
      <c r="E58" s="92"/>
      <c r="F58" s="92"/>
      <c r="G58" s="92"/>
      <c r="H58" s="92"/>
      <c r="I58" s="92"/>
      <c r="J58" s="92"/>
    </row>
    <row r="59" spans="1:10" ht="20.25" thickBot="1" x14ac:dyDescent="0.45">
      <c r="E59" s="93"/>
      <c r="F59" s="94" t="s">
        <v>79</v>
      </c>
      <c r="G59" s="95" t="s">
        <v>24</v>
      </c>
      <c r="H59" s="95"/>
      <c r="I59" s="95"/>
      <c r="J59" s="95"/>
    </row>
    <row r="60" spans="1:10" ht="20.25" thickTop="1" x14ac:dyDescent="0.4">
      <c r="E60" s="93"/>
      <c r="F60" s="96"/>
      <c r="G60" s="94"/>
      <c r="H60" s="93"/>
      <c r="I60" s="93"/>
      <c r="J60" s="94"/>
    </row>
    <row r="61" spans="1:10" ht="20.25" thickBot="1" x14ac:dyDescent="0.45">
      <c r="E61" s="93"/>
      <c r="F61" s="94" t="s">
        <v>80</v>
      </c>
      <c r="G61" s="95" t="s">
        <v>24</v>
      </c>
      <c r="H61" s="95"/>
      <c r="I61" s="95"/>
      <c r="J61" s="95"/>
    </row>
    <row r="62" spans="1:10" ht="20.25" thickTop="1" x14ac:dyDescent="0.4">
      <c r="E62" s="93"/>
      <c r="F62" s="96"/>
      <c r="G62" s="97" t="s">
        <v>81</v>
      </c>
      <c r="H62" s="97"/>
      <c r="I62" s="97"/>
      <c r="J62" s="94"/>
    </row>
    <row r="1492" spans="1:20" s="8" customFormat="1" ht="12.75" x14ac:dyDescent="0.2">
      <c r="A1492" s="6"/>
      <c r="B1492" s="6"/>
      <c r="C1492" s="6"/>
      <c r="D1492" s="6"/>
      <c r="F1492" s="6"/>
      <c r="G1492" s="6"/>
      <c r="H1492" s="6"/>
      <c r="I1492" s="6"/>
      <c r="J1492" s="6"/>
      <c r="K1492" s="6"/>
      <c r="L1492" s="6"/>
      <c r="M1492" s="6"/>
      <c r="N1492" s="6"/>
      <c r="O1492" s="6"/>
      <c r="P1492" s="6"/>
      <c r="Q1492" s="6"/>
      <c r="R1492" s="6"/>
      <c r="S1492" s="6"/>
      <c r="T1492" s="6"/>
    </row>
  </sheetData>
  <mergeCells count="13">
    <mergeCell ref="G59:J59"/>
    <mergeCell ref="G61:J61"/>
    <mergeCell ref="G62:I62"/>
    <mergeCell ref="B9:L9"/>
    <mergeCell ref="E11:F11"/>
    <mergeCell ref="E12:F12"/>
    <mergeCell ref="E13:F13"/>
    <mergeCell ref="B10:H10"/>
    <mergeCell ref="D5:E5"/>
    <mergeCell ref="D6:E6"/>
    <mergeCell ref="D54:H54"/>
    <mergeCell ref="G57:J57"/>
    <mergeCell ref="E58:J58"/>
  </mergeCells>
  <phoneticPr fontId="22" type="noConversion"/>
  <conditionalFormatting sqref="D6:D8 D14:D15">
    <cfRule type="cellIs" dxfId="1" priority="2" stopIfTrue="1" operator="equal">
      <formula>0</formula>
    </cfRule>
  </conditionalFormatting>
  <conditionalFormatting sqref="G5:H6">
    <cfRule type="cellIs" dxfId="0" priority="1" stopIfTrue="1" operator="equal">
      <formula>0</formula>
    </cfRule>
  </conditionalFormatting>
  <pageMargins left="0.7" right="0.7" top="0.5" bottom="0.9" header="0.3" footer="0.3"/>
  <pageSetup scale="3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F6F06E4081BD4AA2200F5E7378EE9D" ma:contentTypeVersion="14" ma:contentTypeDescription="Create a new document." ma:contentTypeScope="" ma:versionID="4f48f108215ecee80a8d49811074a846">
  <xsd:schema xmlns:xsd="http://www.w3.org/2001/XMLSchema" xmlns:xs="http://www.w3.org/2001/XMLSchema" xmlns:p="http://schemas.microsoft.com/office/2006/metadata/properties" xmlns:ns2="88770407-9ee6-42e7-bac7-8ea62f071b0d" xmlns:ns3="8b3a0b50-6d4b-44e4-b838-2c8fd893f21a" targetNamespace="http://schemas.microsoft.com/office/2006/metadata/properties" ma:root="true" ma:fieldsID="cd8e2f2d1d0eee729aad3ef4492761df" ns2:_="" ns3:_="">
    <xsd:import namespace="88770407-9ee6-42e7-bac7-8ea62f071b0d"/>
    <xsd:import namespace="8b3a0b50-6d4b-44e4-b838-2c8fd893f21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70407-9ee6-42e7-bac7-8ea62f071b0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d4fa4ed-bb8b-4721-bf51-c9c99873918c}" ma:internalName="TaxCatchAll" ma:showField="CatchAllData" ma:web="88770407-9ee6-42e7-bac7-8ea62f071b0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3a0b50-6d4b-44e4-b838-2c8fd893f21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306b19a-0a55-4e64-86f6-504fd8e2624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3a0b50-6d4b-44e4-b838-2c8fd893f21a">
      <Terms xmlns="http://schemas.microsoft.com/office/infopath/2007/PartnerControls"/>
    </lcf76f155ced4ddcb4097134ff3c332f>
    <TaxCatchAll xmlns="88770407-9ee6-42e7-bac7-8ea62f071b0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2E564D-885F-4D40-B4A3-CDE5741AD4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770407-9ee6-42e7-bac7-8ea62f071b0d"/>
    <ds:schemaRef ds:uri="8b3a0b50-6d4b-44e4-b838-2c8fd893f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D9C106-B62C-4B23-96ED-9DF4670E3D3A}">
  <ds:schemaRefs>
    <ds:schemaRef ds:uri="http://schemas.microsoft.com/office/2006/documentManagement/types"/>
    <ds:schemaRef ds:uri="8b3a0b50-6d4b-44e4-b838-2c8fd893f21a"/>
    <ds:schemaRef ds:uri="88770407-9ee6-42e7-bac7-8ea62f071b0d"/>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D94F5F2-CEF4-4FF5-9F66-5D30F6C944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Armando Aguilar</dc:creator>
  <cp:keywords/>
  <dc:description/>
  <cp:lastModifiedBy>Greg Gutierrez</cp:lastModifiedBy>
  <cp:revision/>
  <dcterms:created xsi:type="dcterms:W3CDTF">2023-11-14T23:16:40Z</dcterms:created>
  <dcterms:modified xsi:type="dcterms:W3CDTF">2024-03-05T15:08:43Z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0x0101008AF6F06E4081BD4AA2200F5E7378EE9D</vt:lpwstr>
  </property>
  <property fmtid="{D5CDD505-2E9C-101B-9397-08002B2CF9AE}" pid="3" name="MediaServiceImageTags">
    <vt:lpwstr/>
  </property>
</Properties>
</file>