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ewbraunfelstx.sharepoint.com/sites/PurchasingTeam/Shared Documents/Solicitation Packets/Solicitation 2024/CSP 24-032 South Union - Joint with NBU/2. Posting Documents/"/>
    </mc:Choice>
  </mc:AlternateContent>
  <xr:revisionPtr revIDLastSave="50" documentId="13_ncr:1_{3D9F3269-DB74-463D-9984-875ED5825E99}" xr6:coauthVersionLast="47" xr6:coauthVersionMax="47" xr10:uidLastSave="{499DDF58-2378-4111-9F8B-EF9BF5FADF6C}"/>
  <bookViews>
    <workbookView xWindow="-28920" yWindow="-120" windowWidth="29040" windowHeight="15840" xr2:uid="{AAE5BA30-737A-4DDE-AE7A-FF6F24D67EE5}"/>
  </bookViews>
  <sheets>
    <sheet name="Roadway" sheetId="1" r:id="rId1"/>
  </sheets>
  <definedNames>
    <definedName name="_xlnm._FilterDatabase" localSheetId="0" hidden="1">Roadway!$B$107:$J$109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G107" i="1"/>
  <c r="G146" i="1"/>
</calcChain>
</file>

<file path=xl/sharedStrings.xml><?xml version="1.0" encoding="utf-8"?>
<sst xmlns="http://schemas.openxmlformats.org/spreadsheetml/2006/main" count="372" uniqueCount="254">
  <si>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</si>
  <si>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</si>
  <si>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</si>
  <si>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</si>
  <si>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</si>
  <si>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</si>
  <si>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</si>
  <si>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</si>
  <si>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</si>
  <si>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SY</t>
  </si>
  <si>
    <t>LF</t>
  </si>
  <si>
    <t>FURNISHING AND PLACING TOPSOIL (4")</t>
  </si>
  <si>
    <t>VEGETATIVE WATERING</t>
  </si>
  <si>
    <t>MG</t>
  </si>
  <si>
    <t>CY</t>
  </si>
  <si>
    <t>GAL</t>
  </si>
  <si>
    <t>TON</t>
  </si>
  <si>
    <t>EA</t>
  </si>
  <si>
    <t>MOBILIZATION</t>
  </si>
  <si>
    <t>LS</t>
  </si>
  <si>
    <t>MO</t>
  </si>
  <si>
    <t>PREPARING ROW</t>
  </si>
  <si>
    <t>STA</t>
  </si>
  <si>
    <t>Spec No.</t>
  </si>
  <si>
    <t>Addendum No. 1</t>
  </si>
  <si>
    <t>Date</t>
  </si>
  <si>
    <t>Addendum No. 2</t>
  </si>
  <si>
    <t>Addendum No. 3</t>
  </si>
  <si>
    <t>Addendum No. 4</t>
  </si>
  <si>
    <t>Notes:</t>
  </si>
  <si>
    <t>ALL MATERIALS AND CONSTRUCTION FOR THE ROADWAY ITEMS SHALL CONFORM TO THE TXDOT STANDARD SPECIFICATIONS FOR CONSTRUCTION AND MAINTENANCE OF HIGHWAYS, STREETS AND BRIDGES 2014, AND THE CITY OF NEW BRAUNFELS REQUIREMENTS.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</si>
  <si>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</si>
  <si>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</si>
  <si>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</si>
  <si>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</si>
  <si>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 xml:space="preserve">CITY TOTAL </t>
  </si>
  <si>
    <t>NBU WATERLINE TOTAL</t>
  </si>
  <si>
    <t>TOTAL PROPOSALS - BOTH CITY AND NBU</t>
  </si>
  <si>
    <t>ALL MATERIALS AND CONSTRUCTION FOR THE WATER IMPROVEMENTS SHALL CONFORM TO THE LATEST NEW BRAUNFELS UTILITIES WATER CONNECTION POLICY.</t>
  </si>
  <si>
    <t>100 6001</t>
  </si>
  <si>
    <t>104 6015</t>
  </si>
  <si>
    <t>104 6017</t>
  </si>
  <si>
    <t>104 6021</t>
  </si>
  <si>
    <t>160 6003</t>
  </si>
  <si>
    <t>162 6002</t>
  </si>
  <si>
    <t>168 6001</t>
  </si>
  <si>
    <t>316 6015</t>
  </si>
  <si>
    <t>316 6022</t>
  </si>
  <si>
    <t>316 6175</t>
  </si>
  <si>
    <t>351 6002</t>
  </si>
  <si>
    <t>416 6031</t>
  </si>
  <si>
    <t>416 6032</t>
  </si>
  <si>
    <t>450 6048</t>
  </si>
  <si>
    <t>479 6004</t>
  </si>
  <si>
    <t>479 6005</t>
  </si>
  <si>
    <t>479 6010</t>
  </si>
  <si>
    <t>500 6001</t>
  </si>
  <si>
    <t>502 6001</t>
  </si>
  <si>
    <t>506 6035</t>
  </si>
  <si>
    <t>506 6040</t>
  </si>
  <si>
    <t>506 6043</t>
  </si>
  <si>
    <t>529 6002</t>
  </si>
  <si>
    <t>530 6004</t>
  </si>
  <si>
    <t>530 6005</t>
  </si>
  <si>
    <t>531 6001</t>
  </si>
  <si>
    <t>6058 6001</t>
  </si>
  <si>
    <t>618 6046</t>
  </si>
  <si>
    <t>618 6053</t>
  </si>
  <si>
    <t>618 6054</t>
  </si>
  <si>
    <t>618 6058</t>
  </si>
  <si>
    <t>620 6009</t>
  </si>
  <si>
    <t>620 6010</t>
  </si>
  <si>
    <t>621 6002</t>
  </si>
  <si>
    <t>624 6010</t>
  </si>
  <si>
    <t>628 6115</t>
  </si>
  <si>
    <t>6292 6001</t>
  </si>
  <si>
    <t>644 6068</t>
  </si>
  <si>
    <t>662 6004</t>
  </si>
  <si>
    <t>662 6012</t>
  </si>
  <si>
    <t>662 6016</t>
  </si>
  <si>
    <t>662 6034</t>
  </si>
  <si>
    <t>666 6012</t>
  </si>
  <si>
    <t>666 6036</t>
  </si>
  <si>
    <t>666 6048</t>
  </si>
  <si>
    <t>666 6054</t>
  </si>
  <si>
    <t>666 6057</t>
  </si>
  <si>
    <t>666 6099</t>
  </si>
  <si>
    <t>666 6126</t>
  </si>
  <si>
    <t>666 6147</t>
  </si>
  <si>
    <t>666 6156</t>
  </si>
  <si>
    <t>680 6003</t>
  </si>
  <si>
    <t>682 6001</t>
  </si>
  <si>
    <t>682 6002</t>
  </si>
  <si>
    <t>682 6003</t>
  </si>
  <si>
    <t>682 6004</t>
  </si>
  <si>
    <t>682 6005</t>
  </si>
  <si>
    <t>682 6006</t>
  </si>
  <si>
    <t>682 6018</t>
  </si>
  <si>
    <t>682 6054</t>
  </si>
  <si>
    <t>682 6055</t>
  </si>
  <si>
    <t>684 6030</t>
  </si>
  <si>
    <t>684 6033</t>
  </si>
  <si>
    <t>684 6080</t>
  </si>
  <si>
    <t>686 6029</t>
  </si>
  <si>
    <t>686 6035</t>
  </si>
  <si>
    <t>686 6157</t>
  </si>
  <si>
    <t>687 6001</t>
  </si>
  <si>
    <t>688 6001</t>
  </si>
  <si>
    <t>688 6003</t>
  </si>
  <si>
    <t>REMOVING CONC (SIDEWALK OR RAMP)</t>
  </si>
  <si>
    <t>REMOVING (DRIVEWAY)</t>
  </si>
  <si>
    <t>REMOVING CONC (CURB)</t>
  </si>
  <si>
    <t>BLOCK SODDING (BERMUDA OR ST AUGUSTINE)</t>
  </si>
  <si>
    <t>ASPH (AC-15P)</t>
  </si>
  <si>
    <t>ASPH (CRS-2)</t>
  </si>
  <si>
    <t>AGGR (TY-B GR-4 SAC-B)</t>
  </si>
  <si>
    <t>FLEXIBLE PAVEMENT STRUCTURE REPAIR(6")</t>
  </si>
  <si>
    <t>DRILL SHAFT (TRF SIG POLE) (30 IN)</t>
  </si>
  <si>
    <t>DRILL SHAFT (TRF SIG POLE) (36 IN)</t>
  </si>
  <si>
    <t>RAIL (HANDRAIL) (TY B)</t>
  </si>
  <si>
    <t>ADJUSTING MANHOLES (SANITARY)</t>
  </si>
  <si>
    <t>ADJUSTING MANHOLES (WATER VALVE BOX)</t>
  </si>
  <si>
    <t>ADJUSTING MANHOLES (TELEPHONE BOX)</t>
  </si>
  <si>
    <t>BARRICADES, SIGN AND TRAFFIC HANDLING</t>
  </si>
  <si>
    <t>SANDBAGS FOR EROSION CONTROL</t>
  </si>
  <si>
    <t>BIODEG EROSN CONT LOGS (INSTL) (8")</t>
  </si>
  <si>
    <t>BIODEG EROSN CONT LOGS (REMOVE)</t>
  </si>
  <si>
    <t>CONC CURB</t>
  </si>
  <si>
    <t>DRIVEWAYS (CONC)</t>
  </si>
  <si>
    <t>DRIVEWAYS (ACP)</t>
  </si>
  <si>
    <t>CONC SIDEWALKS (4")</t>
  </si>
  <si>
    <t>DIRECTIONAL CURB RAMP</t>
  </si>
  <si>
    <t>PARALLEL CURB RAMP</t>
  </si>
  <si>
    <t>BBU SYSTEM (EXTERNAL BATT CABINET)</t>
  </si>
  <si>
    <t>CONDT (PVC) (SCH 80) (2")</t>
  </si>
  <si>
    <t>CONDT (PVC) (SCH 80) (3")</t>
  </si>
  <si>
    <t>CONDT (PVC) (SCH 80) (3") (BORE)</t>
  </si>
  <si>
    <t>CONDT (PVC) (SCH 80) (4")</t>
  </si>
  <si>
    <t>ELEC CONDR (NO.6) BARE</t>
  </si>
  <si>
    <t>ELEC CONDR (NO.6) INSULATED</t>
  </si>
  <si>
    <t>TRAY CABLE (3 CONDR) (12 AWG)</t>
  </si>
  <si>
    <t>GROUND BOX TY D (162922)W/APRON</t>
  </si>
  <si>
    <t>ELC SRV TY D 120/240 060(NS)AL(E)PS(U)</t>
  </si>
  <si>
    <t>RELOCATE SM RD SN</t>
  </si>
  <si>
    <t>WK ZN PAV MRK NON-REMOV (W) 4" (SLD)</t>
  </si>
  <si>
    <t>WK ZN PAV MRK NON-REMOV (W) 8" (SLD)</t>
  </si>
  <si>
    <t>WK ZN PAV MRK NON-REMOV (W) 24" (SLD)</t>
  </si>
  <si>
    <t>WK ZN PAV MRK NON-REMOV (Y) 4" (SLD)</t>
  </si>
  <si>
    <t>REFL PAV MRK TY I (W) 4" (SLD) (100 MIL)</t>
  </si>
  <si>
    <t>REFL PAV MRK TY I (W) 8" (SLD) (100 MIL)</t>
  </si>
  <si>
    <t>REFL PAV MRK TY I (W) 24" (SLD) (100 MIL)</t>
  </si>
  <si>
    <t>REFL PAV MRK TY I (W) (ARROW) (100 MIL)</t>
  </si>
  <si>
    <t>REFL PAV MRK TY I (W) (DBL ARROW) (100 MIL)</t>
  </si>
  <si>
    <t>REFL PAV MRK TY I (Y) 4" (SLD) (100 MIL)</t>
  </si>
  <si>
    <t>REFL PAV MRK TY I (Y) 24" (SLD) (100 MIL)</t>
  </si>
  <si>
    <t>REFL PAV MRK TY I (Y) (MED NOSE) (100MIL)</t>
  </si>
  <si>
    <t>INSTALL HWY TRF SIG (SYSTEM)</t>
  </si>
  <si>
    <t>VEH SIG SEC (12")LED(GRN)</t>
  </si>
  <si>
    <t>VEH SIG SEC (12")LED(GRN ARW)</t>
  </si>
  <si>
    <t>VEH SIG SEC (12")LED(YEL)</t>
  </si>
  <si>
    <t>VEH SIG SEC (12")LED(YEL ARW)</t>
  </si>
  <si>
    <t>VEH SIG SEC (12")LED(RED)</t>
  </si>
  <si>
    <t>VEH SIG SEC (12")LED(RED ARW)</t>
  </si>
  <si>
    <t>PED SIG SEC (LED)(COUNTDOWN)</t>
  </si>
  <si>
    <t>BACKPLATE W/REF BRDR(3 SEC)(VENT)ALUM</t>
  </si>
  <si>
    <t>BACKPLATE W/REF BRDR(4 SEC)(VENT)ALUM</t>
  </si>
  <si>
    <t>TRF SIG CBL (TY A)(14 AWG)(4 CONDR)</t>
  </si>
  <si>
    <t>TRF SIG CBL (TY A)(14 AWG)(7 CONDR)</t>
  </si>
  <si>
    <t>TRF SIG CBL (TY C)(14 AWG)(2 CONDR)</t>
  </si>
  <si>
    <t>INS TRF SIG PL AM (S)1 ARM(28')</t>
  </si>
  <si>
    <t>INS TRF SIG PL AM(S)1 ARM(32')LUM</t>
  </si>
  <si>
    <t xml:space="preserve">INS TRF SIG PL AM(S)2 ARM(44-28') </t>
  </si>
  <si>
    <t>PED POLE ASSEMBLY</t>
  </si>
  <si>
    <t>PED DETECT PUSH BUTTON (APS)</t>
  </si>
  <si>
    <t>PED DETECTOR CONTROLLER UNIT</t>
  </si>
  <si>
    <t xml:space="preserve">ADDENDA: The undersigned hereby acknowledges receipt of the following addenda to the Drawings and Specifications, all of the provisions and requirements of which addenda have been taken into consideration in the preparation of this Proposal.
</t>
  </si>
  <si>
    <t>TXDOT 560</t>
  </si>
  <si>
    <t>Erosion and Sedimentation Controls</t>
  </si>
  <si>
    <t>MUTCD</t>
  </si>
  <si>
    <t>Traffic Control</t>
  </si>
  <si>
    <t>MONTHS</t>
  </si>
  <si>
    <t xml:space="preserve">Trench Safety Systems (all depths) </t>
  </si>
  <si>
    <t>CNB ST-013</t>
  </si>
  <si>
    <t>Concrete Curb and Gutter</t>
  </si>
  <si>
    <t>CNB ST-018</t>
  </si>
  <si>
    <t>Concrete Sidewalk</t>
  </si>
  <si>
    <t>TXDOT 340</t>
  </si>
  <si>
    <t>Mill and Overlay</t>
  </si>
  <si>
    <t>TXDOT 164</t>
  </si>
  <si>
    <t>Seed</t>
  </si>
  <si>
    <t xml:space="preserve">Ductile Iron Fittings 4 inch through 24 inch </t>
  </si>
  <si>
    <t>Pipe,  4-inch Dia. PVC C-900 (all depths), including Excavation and Backfill</t>
  </si>
  <si>
    <t>Pipe,  8-inch Dia. PVC C-900 (all depths), including Excavation and Backfill</t>
  </si>
  <si>
    <t>Pipe,  6-inch Dia. PVC C-900 (all depths), including Excavation and Backfill</t>
  </si>
  <si>
    <t>Pipe,  12-inch Dia. PVC C-900 (all depths), including Excavation and Backfill</t>
  </si>
  <si>
    <t>Pipe,  2-inch Dia. PVC Schedule 80 (all depths), including Excavation and Backfill</t>
  </si>
  <si>
    <t>Pipe,  6-inch Dia. DI (all depths), including Excavation and Backfill</t>
  </si>
  <si>
    <t>24-inch Dia. Steel Encasement Pipe</t>
  </si>
  <si>
    <t>Valves, Gate, 4-inch Diameter</t>
  </si>
  <si>
    <t>Valves, Gate, 6-inch Diameter</t>
  </si>
  <si>
    <t>Valves, Gate, 8-inch Diameter</t>
  </si>
  <si>
    <t>Valves, Gate, 12-inch Diameter</t>
  </si>
  <si>
    <t>Water Service Lateral Reconnection - Long Side</t>
  </si>
  <si>
    <t>Water Service Lateral Reconnection - Short Side</t>
  </si>
  <si>
    <t>Fire Hydrants</t>
  </si>
  <si>
    <t>Concrete Encasement for 8-inch Dia. Pipe</t>
  </si>
  <si>
    <t>Wet Connections, 8-inch Dia. x 2-inch Dia.</t>
  </si>
  <si>
    <t xml:space="preserve">Wet Connections, 8-inch Dia. x 4-inch Dia. </t>
  </si>
  <si>
    <t xml:space="preserve">Wet Connections, 8-inch Dia. x 6-inch Dia. </t>
  </si>
  <si>
    <t>Wet Connections, 8-inch Dia. x 6-inch Dia. (AC Water Line)</t>
  </si>
  <si>
    <t xml:space="preserve">Wet Connections, 8-inch Dia. x 8-inch Dia. </t>
  </si>
  <si>
    <t>Wet Connections, 12-inch Dia x 12-inch Dia.</t>
  </si>
  <si>
    <t>Line Stop Valve (6")</t>
  </si>
  <si>
    <t>Line Stop Valve (8")</t>
  </si>
  <si>
    <t>Abandon and Grout Fill, 4, 6, 8, 12-inch Dia. Water Main</t>
  </si>
  <si>
    <t>S. UNION AVE WATER LINE IMPROVEMENTS</t>
  </si>
  <si>
    <t>666 6170</t>
  </si>
  <si>
    <t>REFL PAV MRK TY II (W) 4" (SLD)</t>
  </si>
  <si>
    <t>666 6178</t>
  </si>
  <si>
    <t>REFL PAV MRK TY II (W) 8" (SLD)</t>
  </si>
  <si>
    <t>666 6182</t>
  </si>
  <si>
    <t>REFL PAV MRK TY II (W) 24" (SLD)</t>
  </si>
  <si>
    <t>666 6184</t>
  </si>
  <si>
    <t>REFL PAV MRK TY II (W) (ARROW)</t>
  </si>
  <si>
    <t>666 6185</t>
  </si>
  <si>
    <t>REFL PAV MRK TY II (W) (DBL ARROW)</t>
  </si>
  <si>
    <t>666 6198</t>
  </si>
  <si>
    <t>REFL PAV MRK TY II (W) 18" (YLD TRI)</t>
  </si>
  <si>
    <t>666 6207</t>
  </si>
  <si>
    <t>REFL PAV MRK TY II (Y) 4" (SLD)</t>
  </si>
  <si>
    <t>666 6214</t>
  </si>
  <si>
    <t>REFL PAV MRK TY II (Y) 24" (SLD)</t>
  </si>
  <si>
    <t>666 6217</t>
  </si>
  <si>
    <t>REFL PAV MRK TY II (Y) (MED NOSE)</t>
  </si>
  <si>
    <t>354 6048</t>
  </si>
  <si>
    <t>PLANE ASPH CONC PAV (3")</t>
  </si>
  <si>
    <t>531 6005</t>
  </si>
  <si>
    <t>531 6010</t>
  </si>
  <si>
    <t>662 6109</t>
  </si>
  <si>
    <t>WK ZN PAV MRK SHT TERM (TAB)TY W</t>
  </si>
  <si>
    <t>662 6111</t>
  </si>
  <si>
    <t>WK ZN PAV MRK SHT TERM (TAB)TY Y-2</t>
  </si>
  <si>
    <t>REF PAV MRK TY I (W)18" (YLD TRI) (100 MIL)</t>
  </si>
  <si>
    <t>3076 6031</t>
  </si>
  <si>
    <t>D-GR HMA(SQ) TY-C PG 76-22</t>
  </si>
  <si>
    <t>RVDS(PRESENCE DETECTION ONLY)</t>
  </si>
  <si>
    <t>479 6008</t>
  </si>
  <si>
    <t>ADJUSTING MANHOLES (WATER METER)</t>
  </si>
  <si>
    <t>TXDOT Spec No.</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</si>
  <si>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
    </r>
    <r>
      <rPr>
        <sz val="11"/>
        <rFont val="Arial"/>
        <family val="2"/>
      </rPr>
      <t>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t>
    </r>
    <r>
      <rPr>
        <sz val="10"/>
        <rFont val="Arial"/>
        <family val="2"/>
      </rPr>
      <t xml:space="preserve">
</t>
    </r>
  </si>
  <si>
    <r>
      <t xml:space="preserve">TIME OF COMPLETION:  </t>
    </r>
    <r>
      <rPr>
        <sz val="10"/>
        <rFont val="Arial"/>
        <family val="2"/>
      </rPr>
      <t xml:space="preserve">The undersigned Bidder agrees to commence work on the date specified in the written "Notice to Proceed" to be issued by the OWNER and to substantially complete construction of the improvements, as required by the Project Manual, Drawings and Addenda for the Work within 270 working days. The Bidder further agrees to reach Final Completion within 300 working days after Substantial Completion as required by the Project Manual, Drawings and Addenda for the work.  The Bidder further agrees that should the Bidder fail to substantially complete the Work or to complete the Work within the number of days indicated in the Bid or as subsequently adjusted, Bidder shall pay the liquidated damages for each consecutive day thereafter as provided in the Contract; unless the OWNER elects to pursue any other action allowed by law.
Proposer shall indicate if they accept the specified construction durations or may
show below a shorter duration period:  
</t>
    </r>
    <r>
      <rPr>
        <sz val="12"/>
        <rFont val="Arial"/>
        <family val="2"/>
      </rPr>
      <t xml:space="preserve">
	_________________________________________________________________________________________________Calendar Days</t>
    </r>
  </si>
  <si>
    <r>
      <rPr>
        <sz val="12"/>
        <rFont val="Arial"/>
        <family val="2"/>
      </rPr>
      <t>LIQUIDATED DAMAGES:</t>
    </r>
    <r>
      <rPr>
        <sz val="10"/>
        <rFont val="Arial"/>
        <family val="2"/>
      </rPr>
      <t xml:space="preserve"> The Bidder understands and agrees that the timely completion of the described Work is of the essence. The Bidder and OWNER further agree that the OWNER’s actual damages for delay caused by failure to timely complete the Project are difficult, if not impossible to measure. However, with respect to the additional administrative and consultant costs to be incurred by OWNER, the reasonable estimate of such damages has been calculated and agreed to by OWNER and Bidder.  Therefore, the Bidder and the OWNER agree that for each and every Working Day the Work or any portion thereof, remains incomplete after the Final Completion date as established by the above paragraph, "Time of Completion", payment will be due to the Owner in the amount of twelve hundred dollars ($1285) per Working Day as liquidated damages, not as a penalty, but for delay damages to the OWNER. Such amount shall be deducted by the OWNER from any Contract payment due. In the event of a default or breach by the CONTRACTOR and demand is made upon the surety to complete the project, in accordance with the Contract Documents, the surety shall be  
liable for liquidated damages pursuant to the Contract Documents in the same manner as the CONTRACTOR would have been.
OWNER reserves the right to reject any or all Bids and to waive any minor informality in any Bid or solicitation procedure (a minor informality is one that does not affect the competitiveness of the Bids).
</t>
    </r>
  </si>
  <si>
    <r>
      <t xml:space="preserve">PROPOSAL GUARANTY: </t>
    </r>
    <r>
      <rPr>
        <sz val="10"/>
        <rFont val="Arial"/>
        <family val="2"/>
      </rPr>
      <t xml:space="preserve"> A Bid Guaranty must be enclosed with this Proposal in the amount of not less than five percent (5%) of the total Bid.  Following the Bid opening, submitted Bids may not be withdrawn for a period of (60) Calendar Days.  Award of Contract will occur within this period, unless mutually agreed between the parties.  The Bid guaranty may become the property of the OWNER, or the OWNER may pursue any other action allowed by law, if:
	Respondent withdraws a submitted Bid within the period stated above;
	Respondent fails to submit required post Bid information within the bid guaranty period, or any mutually agreed extension of that period; or,
	Respondent fails to execute the Contract and furnish the prescribed documentation (bonds, insurance, etc.) needed to complete execution of the Contract within five (5) Working Days after notice of award, or any mutually agreed extension of that period.
</t>
    </r>
  </si>
  <si>
    <t xml:space="preserve"> CITY - ROADWAY IMPROVEMENTS PROPOSAL - S UNION AVE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</si>
</sst>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00\ ;\(&quot;$&quot;#,##0.00\)"/>
    <numFmt numFmtId="166" formatCode="#,##0.0"/>
  </numFmts>
  <fonts count="24"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10"/>
      <name val="Arial Narrow"/>
      <family val="2"/>
    </font>
    <font>
      <b/>
      <sz val="12"/>
      <color theme="1"/>
      <name val="Arial"/>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12"/>
      <color theme="1"/>
      <name val="Arial"/>
      <family val="2"/>
    </font>
    <font>
      <b/>
      <sz val="16"/>
      <name val="Arial"/>
      <family val="2"/>
    </font>
    <font>
      <sz val="11"/>
      <color theme="1"/>
      <name val="Arial"/>
      <family val="2"/>
    </font>
    <font>
      <sz val="8"/>
      <name val="Arial"/>
      <family val="2"/>
    </font>
    <font>
      <b/>
      <sz val="12"/>
      <name val="Arial Black"/>
      <family val="2"/>
    </font>
    <font>
      <sz val="12"/>
      <name val="Arial Black"/>
      <family val="2"/>
    </font>
    <font>
      <sz val="12"/>
      <color theme="1"/>
      <name val="Arial Black"/>
      <family val="2"/>
    </font>
    <font>
      <sz val="12"/>
      <color indexed="8"/>
      <name val="Arial"/>
      <family val="2"/>
    </font>
    <font>
      <sz val="11"/>
      <name val="Arial"/>
      <family val="2"/>
    </font>
    <font>
      <b/>
      <sz val="12"/>
      <color rgb="FF000000"/>
      <name val="Arial"/>
      <family val="2"/>
    </font>
  </fonts>
  <fills count="3">
    <fill>
      <patternFill patternType="none"/>
    </fill>
    <fill>
      <patternFill patternType="gray125"/>
    </fill>
    <fill>
      <patternFill patternType="solid">
        <fgColor rgb="FFC0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3" fillId="0" borderId="0"/>
    <xf numFmtId="0" fontId="9" fillId="0" borderId="0"/>
    <xf numFmtId="0" fontId="9" fillId="0" borderId="0"/>
    <xf numFmtId="44" fontId="4" fillId="0" borderId="0" applyFont="0" applyFill="0" applyBorder="0" applyAlignment="0" applyProtection="0"/>
    <xf numFmtId="0" fontId="2" fillId="0" borderId="0"/>
    <xf numFmtId="0" fontId="1" fillId="0" borderId="0"/>
    <xf numFmtId="43" fontId="4" fillId="0" borderId="0" applyFont="0" applyFill="0" applyBorder="0" applyAlignment="0" applyProtection="0"/>
  </cellStyleXfs>
  <cellXfs count="104">
    <xf numFmtId="0" fontId="0" fillId="0" borderId="0" xfId="0"/>
    <xf numFmtId="0" fontId="3" fillId="0" borderId="0" xfId="1"/>
    <xf numFmtId="0" fontId="7"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4" fillId="0" borderId="0" xfId="2" applyFont="1" applyAlignment="1">
      <alignment horizontal="center"/>
    </xf>
    <xf numFmtId="0" fontId="5" fillId="0" borderId="0" xfId="2" applyFont="1" applyAlignment="1">
      <alignment horizontal="centerContinuous"/>
    </xf>
    <xf numFmtId="0" fontId="10" fillId="0" borderId="0" xfId="0" applyFont="1" applyAlignment="1">
      <alignment horizontal="right" vertical="center"/>
    </xf>
    <xf numFmtId="0" fontId="15" fillId="0" borderId="0" xfId="0" applyFont="1" applyAlignment="1">
      <alignment horizontal="centerContinuous"/>
    </xf>
    <xf numFmtId="0" fontId="3" fillId="0" borderId="0" xfId="1" applyAlignment="1">
      <alignment horizontal="centerContinuous"/>
    </xf>
    <xf numFmtId="0" fontId="0" fillId="0" borderId="0" xfId="0" applyAlignment="1">
      <alignment horizontal="centerContinuous"/>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165" fontId="18" fillId="0" borderId="0" xfId="0" applyNumberFormat="1" applyFont="1" applyAlignment="1">
      <alignment horizontal="left"/>
    </xf>
    <xf numFmtId="0" fontId="19" fillId="0" borderId="0" xfId="0" applyFont="1" applyAlignment="1">
      <alignment horizontal="right"/>
    </xf>
    <xf numFmtId="0" fontId="20" fillId="0" borderId="0" xfId="0" applyFont="1"/>
    <xf numFmtId="0" fontId="20" fillId="0" borderId="0" xfId="0" applyFont="1" applyAlignment="1">
      <alignment horizontal="right"/>
    </xf>
    <xf numFmtId="0" fontId="20" fillId="0" borderId="0" xfId="0" applyFont="1" applyAlignment="1">
      <alignment horizontal="center"/>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3" fillId="0" borderId="0" xfId="0" applyFont="1"/>
    <xf numFmtId="0" fontId="13" fillId="0" borderId="0" xfId="0" applyFont="1" applyAlignment="1">
      <alignment horizontal="center"/>
    </xf>
    <xf numFmtId="0" fontId="13" fillId="0" borderId="0" xfId="0" applyFont="1" applyAlignment="1">
      <alignment horizontal="right"/>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0" fillId="2" borderId="8" xfId="0" applyFill="1" applyBorder="1"/>
    <xf numFmtId="0" fontId="0" fillId="2" borderId="7" xfId="0" applyFill="1" applyBorder="1"/>
    <xf numFmtId="0" fontId="4" fillId="2" borderId="7" xfId="2" applyFont="1" applyFill="1" applyBorder="1" applyAlignment="1">
      <alignment horizontal="center"/>
    </xf>
    <xf numFmtId="0" fontId="5" fillId="2" borderId="7" xfId="2" applyFont="1" applyFill="1" applyBorder="1" applyAlignment="1">
      <alignment horizontal="centerContinuous"/>
    </xf>
    <xf numFmtId="0" fontId="10" fillId="2" borderId="7" xfId="0" applyFont="1" applyFill="1" applyBorder="1" applyAlignment="1">
      <alignment horizontal="right" vertical="center"/>
    </xf>
    <xf numFmtId="0" fontId="0" fillId="2" borderId="9" xfId="0" applyFill="1" applyBorder="1"/>
    <xf numFmtId="0" fontId="10" fillId="0" borderId="0" xfId="0" applyFont="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xf>
    <xf numFmtId="0" fontId="14" fillId="0" borderId="1" xfId="0" applyFont="1" applyBorder="1" applyAlignment="1">
      <alignment horizontal="center" vertical="center" wrapText="1"/>
    </xf>
    <xf numFmtId="44" fontId="16" fillId="0" borderId="1" xfId="4" applyFont="1" applyFill="1" applyBorder="1" applyAlignment="1">
      <alignment horizontal="center" vertical="center" wrapText="1"/>
    </xf>
    <xf numFmtId="44" fontId="22" fillId="0" borderId="1" xfId="4" applyFont="1" applyFill="1" applyBorder="1" applyAlignment="1">
      <alignment horizontal="center" vertical="center"/>
    </xf>
    <xf numFmtId="0" fontId="22" fillId="0" borderId="1" xfId="0" applyFont="1" applyBorder="1" applyAlignment="1">
      <alignment horizontal="center" vertical="center"/>
    </xf>
    <xf numFmtId="0" fontId="14"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44" fontId="22" fillId="0" borderId="15" xfId="4" applyFont="1" applyFill="1" applyBorder="1" applyAlignment="1">
      <alignment horizontal="center" vertical="center"/>
    </xf>
    <xf numFmtId="44" fontId="16" fillId="0" borderId="15" xfId="4" applyFont="1" applyFill="1" applyBorder="1" applyAlignment="1" applyProtection="1">
      <alignment horizontal="center" vertical="center"/>
    </xf>
    <xf numFmtId="0" fontId="14" fillId="0" borderId="17" xfId="0" applyFont="1" applyBorder="1" applyAlignment="1">
      <alignment horizontal="center" vertical="center" wrapText="1"/>
    </xf>
    <xf numFmtId="0" fontId="14" fillId="0" borderId="17" xfId="0" applyFont="1" applyBorder="1" applyAlignment="1">
      <alignment horizontal="center" vertical="center"/>
    </xf>
    <xf numFmtId="44" fontId="16" fillId="0" borderId="17" xfId="4" applyFont="1" applyFill="1" applyBorder="1" applyAlignment="1">
      <alignment horizontal="center" vertical="center" wrapText="1"/>
    </xf>
    <xf numFmtId="44" fontId="16" fillId="0" borderId="18" xfId="4" applyFont="1" applyFill="1" applyBorder="1" applyAlignment="1" applyProtection="1">
      <alignment horizontal="center" vertical="center"/>
    </xf>
    <xf numFmtId="165" fontId="5" fillId="0" borderId="19" xfId="0" applyNumberFormat="1" applyFont="1" applyBorder="1" applyAlignment="1">
      <alignment horizontal="center"/>
    </xf>
    <xf numFmtId="0" fontId="14" fillId="0" borderId="1" xfId="0" applyFont="1" applyBorder="1" applyAlignment="1">
      <alignment horizontal="left" vertical="center" wrapText="1"/>
    </xf>
    <xf numFmtId="0" fontId="21" fillId="0" borderId="1" xfId="0" applyFont="1" applyBorder="1" applyAlignment="1">
      <alignment horizontal="left" vertical="center" wrapText="1"/>
    </xf>
    <xf numFmtId="0" fontId="14" fillId="0" borderId="1" xfId="1" applyFont="1" applyBorder="1" applyAlignment="1">
      <alignment horizontal="left" vertical="center" wrapText="1"/>
    </xf>
    <xf numFmtId="0" fontId="14" fillId="0" borderId="17" xfId="0" applyFont="1" applyBorder="1" applyAlignment="1">
      <alignment horizontal="left" vertical="center" wrapText="1"/>
    </xf>
    <xf numFmtId="43" fontId="0" fillId="0" borderId="1" xfId="7" applyFont="1" applyBorder="1" applyAlignment="1">
      <alignment horizontal="center" vertical="center"/>
    </xf>
    <xf numFmtId="0" fontId="22" fillId="0" borderId="15" xfId="0" applyFont="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6" xfId="0" applyBorder="1" applyAlignment="1">
      <alignment horizontal="center" vertical="center"/>
    </xf>
    <xf numFmtId="0" fontId="14" fillId="0" borderId="14" xfId="0" applyFont="1" applyBorder="1" applyAlignment="1">
      <alignment horizontal="center" vertical="center"/>
    </xf>
    <xf numFmtId="3" fontId="0" fillId="0" borderId="1" xfId="0" applyNumberFormat="1" applyBorder="1" applyAlignment="1">
      <alignment horizontal="center" vertical="center"/>
    </xf>
    <xf numFmtId="0" fontId="14" fillId="0" borderId="1" xfId="1" applyFont="1" applyBorder="1" applyAlignment="1">
      <alignment horizontal="center" vertical="center"/>
    </xf>
    <xf numFmtId="43" fontId="0" fillId="0" borderId="1" xfId="7" applyFont="1" applyFill="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164" fontId="10" fillId="0" borderId="21" xfId="4" applyNumberFormat="1" applyFont="1" applyBorder="1" applyAlignment="1"/>
    <xf numFmtId="0" fontId="0" fillId="0" borderId="0" xfId="0" applyAlignment="1">
      <alignment horizontal="center"/>
    </xf>
    <xf numFmtId="0" fontId="0" fillId="0" borderId="0" xfId="0" applyAlignment="1">
      <alignment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9" fillId="0" borderId="0" xfId="0" applyFont="1" applyAlignment="1">
      <alignment horizontal="left" vertical="top" wrapText="1"/>
    </xf>
    <xf numFmtId="0" fontId="0" fillId="0" borderId="6" xfId="0" applyBorder="1" applyAlignment="1">
      <alignment horizontal="center" vertical="top" wrapText="1"/>
    </xf>
    <xf numFmtId="0" fontId="20" fillId="0" borderId="0" xfId="0" applyFont="1" applyAlignment="1">
      <alignment horizontal="center"/>
    </xf>
    <xf numFmtId="44" fontId="10" fillId="0" borderId="3" xfId="4" applyFont="1" applyBorder="1" applyAlignment="1">
      <alignment horizontal="center"/>
    </xf>
    <xf numFmtId="44" fontId="10" fillId="0" borderId="5" xfId="4" applyFont="1" applyBorder="1" applyAlignment="1">
      <alignment horizontal="center"/>
    </xf>
    <xf numFmtId="0" fontId="20" fillId="0" borderId="10" xfId="0" applyFont="1" applyBorder="1" applyAlignment="1">
      <alignment horizontal="center"/>
    </xf>
    <xf numFmtId="0" fontId="19" fillId="0" borderId="10" xfId="0" applyFont="1" applyBorder="1" applyAlignment="1">
      <alignment horizontal="center"/>
    </xf>
    <xf numFmtId="0" fontId="20" fillId="0" borderId="0" xfId="0" applyFont="1" applyAlignment="1">
      <alignment horizontal="left" vertical="top" wrapText="1"/>
    </xf>
    <xf numFmtId="0" fontId="22" fillId="0" borderId="0" xfId="0" applyFont="1" applyAlignment="1">
      <alignment horizontal="left" wrapText="1"/>
    </xf>
    <xf numFmtId="0" fontId="5" fillId="0" borderId="3" xfId="0" applyFont="1" applyBorder="1" applyAlignment="1">
      <alignment horizontal="right"/>
    </xf>
    <xf numFmtId="0" fontId="5" fillId="0" borderId="4" xfId="0" applyFont="1" applyBorder="1" applyAlignment="1">
      <alignment horizontal="right"/>
    </xf>
    <xf numFmtId="0" fontId="5" fillId="0" borderId="20" xfId="0" applyFont="1" applyBorder="1" applyAlignment="1">
      <alignment horizontal="right"/>
    </xf>
    <xf numFmtId="0" fontId="6" fillId="0" borderId="0" xfId="1" applyFont="1" applyAlignment="1">
      <alignment horizontal="center" vertical="center"/>
    </xf>
    <xf numFmtId="0" fontId="15" fillId="0" borderId="0" xfId="0" applyFont="1" applyAlignment="1">
      <alignment horizontal="center" vertical="center"/>
    </xf>
    <xf numFmtId="0" fontId="18" fillId="0" borderId="3" xfId="0" applyFont="1" applyBorder="1" applyAlignment="1">
      <alignment horizontal="righ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0" fontId="10" fillId="0" borderId="22" xfId="0" applyFont="1" applyBorder="1" applyAlignment="1">
      <alignment horizontal="right"/>
    </xf>
    <xf numFmtId="0" fontId="10" fillId="0" borderId="23" xfId="0" applyFont="1" applyBorder="1" applyAlignment="1">
      <alignment horizontal="right"/>
    </xf>
    <xf numFmtId="0" fontId="10" fillId="0" borderId="24" xfId="0" applyFont="1" applyBorder="1" applyAlignment="1">
      <alignment horizontal="right"/>
    </xf>
  </cellXfs>
  <cellStyles count="8">
    <cellStyle name="Comma" xfId="7" builtinId="3"/>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160"/>
  <sheetViews>
    <sheetView tabSelected="1" view="pageLayout" topLeftCell="A13" zoomScale="68" zoomScaleNormal="70" zoomScaleSheetLayoutView="100" zoomScalePageLayoutView="68" workbookViewId="0">
      <selection activeCell="C21" sqref="C21"/>
    </sheetView>
  </sheetViews>
  <sheetFormatPr defaultRowHeight="15" x14ac:dyDescent="0.2"/>
  <cols>
    <col min="2" max="2" width="10.33203125" customWidth="1"/>
    <col min="3" max="3" width="66.44140625" style="4" bestFit="1" customWidth="1"/>
    <col min="4" max="5" width="11"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x14ac:dyDescent="0.2">
      <c r="A1" s="82" t="s">
        <v>249</v>
      </c>
      <c r="B1" s="82"/>
      <c r="C1" s="82"/>
      <c r="D1" s="82"/>
      <c r="E1" s="82"/>
      <c r="F1" s="82"/>
      <c r="G1" s="77"/>
    </row>
    <row r="2" spans="1:7" ht="22.15" customHeight="1" x14ac:dyDescent="0.2">
      <c r="A2" s="78"/>
      <c r="B2" s="78"/>
      <c r="C2" s="78"/>
      <c r="D2" s="78"/>
      <c r="E2" s="78"/>
      <c r="F2" s="78"/>
      <c r="G2" s="78"/>
    </row>
    <row r="3" spans="1:7" ht="52.5" customHeight="1" x14ac:dyDescent="0.2">
      <c r="A3" s="82" t="s">
        <v>175</v>
      </c>
      <c r="B3" s="82"/>
      <c r="C3" s="82"/>
      <c r="D3" s="82"/>
      <c r="E3" s="82"/>
      <c r="F3" s="82"/>
      <c r="G3" s="82"/>
    </row>
    <row r="4" spans="1:7" ht="29.25" customHeight="1" x14ac:dyDescent="0.2">
      <c r="A4" s="78"/>
      <c r="B4" s="78"/>
      <c r="C4" s="13" t="s">
        <v>24</v>
      </c>
      <c r="D4" s="12" t="s">
        <v>25</v>
      </c>
      <c r="E4" s="79"/>
      <c r="F4" s="79"/>
      <c r="G4" s="14"/>
    </row>
    <row r="5" spans="1:7" ht="29.25" customHeight="1" x14ac:dyDescent="0.2">
      <c r="A5" s="78"/>
      <c r="B5" s="78"/>
      <c r="C5" s="13" t="s">
        <v>26</v>
      </c>
      <c r="D5" s="12" t="s">
        <v>25</v>
      </c>
      <c r="E5" s="85"/>
      <c r="F5" s="85"/>
      <c r="G5" s="14"/>
    </row>
    <row r="6" spans="1:7" ht="29.25" customHeight="1" x14ac:dyDescent="0.2">
      <c r="A6" s="78"/>
      <c r="B6" s="78"/>
      <c r="C6" s="13" t="s">
        <v>27</v>
      </c>
      <c r="D6" s="12" t="s">
        <v>25</v>
      </c>
      <c r="E6" s="79"/>
      <c r="F6" s="79"/>
      <c r="G6" s="14"/>
    </row>
    <row r="7" spans="1:7" ht="29.25" customHeight="1" x14ac:dyDescent="0.2">
      <c r="A7" s="78"/>
      <c r="B7" s="78"/>
      <c r="C7" s="13" t="s">
        <v>28</v>
      </c>
      <c r="D7" s="12" t="s">
        <v>25</v>
      </c>
      <c r="E7" s="79"/>
      <c r="F7" s="79"/>
      <c r="G7" s="14"/>
    </row>
    <row r="8" spans="1:7" ht="59.45" customHeight="1" x14ac:dyDescent="0.2">
      <c r="A8" s="80"/>
      <c r="B8" s="80"/>
      <c r="C8" s="80"/>
      <c r="D8" s="80"/>
      <c r="E8" s="80"/>
      <c r="F8" s="80"/>
      <c r="G8" s="80"/>
    </row>
    <row r="9" spans="1:7" ht="149.25" customHeight="1" x14ac:dyDescent="0.2">
      <c r="A9" s="82" t="s">
        <v>252</v>
      </c>
      <c r="B9" s="83"/>
      <c r="C9" s="83"/>
      <c r="D9" s="83"/>
      <c r="E9" s="83"/>
      <c r="F9" s="83"/>
      <c r="G9" s="76"/>
    </row>
    <row r="10" spans="1:7" ht="175.5" customHeight="1" x14ac:dyDescent="0.2">
      <c r="A10" s="82" t="s">
        <v>250</v>
      </c>
      <c r="B10" s="82"/>
      <c r="C10" s="82"/>
      <c r="D10" s="82"/>
      <c r="E10" s="82"/>
      <c r="F10" s="82"/>
      <c r="G10" s="76"/>
    </row>
    <row r="11" spans="1:7" ht="187.5" customHeight="1" x14ac:dyDescent="0.2">
      <c r="A11" s="84" t="s">
        <v>251</v>
      </c>
      <c r="B11" s="82"/>
      <c r="C11" s="82"/>
      <c r="D11" s="82"/>
      <c r="E11" s="82"/>
      <c r="F11" s="82"/>
      <c r="G11" s="76"/>
    </row>
    <row r="12" spans="1:7" ht="35.25" customHeight="1" x14ac:dyDescent="0.25">
      <c r="A12" s="37" t="s">
        <v>29</v>
      </c>
      <c r="B12" s="80"/>
      <c r="C12" s="80"/>
      <c r="D12" s="80"/>
      <c r="E12" s="80"/>
      <c r="F12" s="80"/>
    </row>
    <row r="13" spans="1:7" ht="54.75" customHeight="1" x14ac:dyDescent="0.2">
      <c r="A13" s="15">
        <v>1</v>
      </c>
      <c r="B13" s="81" t="s">
        <v>30</v>
      </c>
      <c r="C13" s="81"/>
      <c r="D13" s="81"/>
      <c r="E13" s="81"/>
      <c r="F13" s="81"/>
    </row>
    <row r="14" spans="1:7" ht="5.25" customHeight="1" x14ac:dyDescent="0.2">
      <c r="A14" s="15"/>
      <c r="B14" s="16"/>
      <c r="C14" s="16"/>
      <c r="D14" s="16"/>
      <c r="E14" s="16"/>
      <c r="F14" s="16"/>
    </row>
    <row r="15" spans="1:7" ht="41.25" customHeight="1" x14ac:dyDescent="0.2">
      <c r="A15" s="15">
        <v>2</v>
      </c>
      <c r="B15" s="81" t="s">
        <v>38</v>
      </c>
      <c r="C15" s="81"/>
      <c r="D15" s="81"/>
      <c r="E15" s="81"/>
      <c r="F15" s="81"/>
    </row>
    <row r="16" spans="1:7" ht="5.25" customHeight="1" x14ac:dyDescent="0.2">
      <c r="A16" s="15"/>
      <c r="B16" s="16"/>
      <c r="C16" s="16"/>
      <c r="D16" s="16"/>
      <c r="E16" s="16"/>
      <c r="F16" s="16"/>
    </row>
    <row r="17" spans="1:8" ht="58.5" customHeight="1" x14ac:dyDescent="0.2">
      <c r="A17" s="15">
        <v>3</v>
      </c>
      <c r="B17" s="81" t="s">
        <v>31</v>
      </c>
      <c r="C17" s="81"/>
      <c r="D17" s="81"/>
      <c r="E17" s="81"/>
      <c r="F17" s="81"/>
    </row>
    <row r="18" spans="1:8" s="1" customFormat="1" ht="18" x14ac:dyDescent="0.25">
      <c r="A18" s="96" t="s">
        <v>253</v>
      </c>
      <c r="B18" s="96"/>
      <c r="C18" s="96"/>
      <c r="D18" s="96"/>
      <c r="E18" s="96"/>
      <c r="F18" s="96"/>
      <c r="G18" s="96"/>
    </row>
    <row r="19" spans="1:8" s="3" customFormat="1" ht="33.6" customHeight="1" thickBot="1" x14ac:dyDescent="0.25">
      <c r="B19" s="92" t="s">
        <v>0</v>
      </c>
      <c r="C19" s="92"/>
      <c r="D19" s="92"/>
      <c r="E19" s="92"/>
      <c r="F19" s="92"/>
      <c r="G19" s="92"/>
      <c r="H19" s="2"/>
    </row>
    <row r="20" spans="1:8" s="3" customFormat="1" ht="33.6" customHeight="1" x14ac:dyDescent="0.2">
      <c r="A20" s="72" t="s">
        <v>1</v>
      </c>
      <c r="B20" s="73" t="s">
        <v>248</v>
      </c>
      <c r="C20" s="72" t="s">
        <v>2</v>
      </c>
      <c r="D20" s="72" t="s">
        <v>3</v>
      </c>
      <c r="E20" s="73" t="s">
        <v>4</v>
      </c>
      <c r="F20" s="73" t="s">
        <v>5</v>
      </c>
      <c r="G20" s="74" t="s">
        <v>6</v>
      </c>
      <c r="H20" s="2"/>
    </row>
    <row r="21" spans="1:8" s="3" customFormat="1" ht="33.6" customHeight="1" x14ac:dyDescent="0.2">
      <c r="A21" s="64">
        <v>1</v>
      </c>
      <c r="B21" s="66" t="s">
        <v>39</v>
      </c>
      <c r="C21" s="65" t="s">
        <v>21</v>
      </c>
      <c r="D21" s="66" t="s">
        <v>22</v>
      </c>
      <c r="E21" s="62">
        <v>23.62</v>
      </c>
      <c r="F21" s="45"/>
      <c r="G21" s="63"/>
      <c r="H21" s="2"/>
    </row>
    <row r="22" spans="1:8" s="3" customFormat="1" ht="33.6" customHeight="1" x14ac:dyDescent="0.2">
      <c r="A22" s="64">
        <f>A21+1</f>
        <v>2</v>
      </c>
      <c r="B22" s="66" t="s">
        <v>40</v>
      </c>
      <c r="C22" s="65" t="s">
        <v>109</v>
      </c>
      <c r="D22" s="66" t="s">
        <v>9</v>
      </c>
      <c r="E22" s="62">
        <v>488</v>
      </c>
      <c r="F22" s="45"/>
      <c r="G22" s="63"/>
      <c r="H22" s="2"/>
    </row>
    <row r="23" spans="1:8" s="3" customFormat="1" ht="33.6" customHeight="1" x14ac:dyDescent="0.2">
      <c r="A23" s="64">
        <f t="shared" ref="A23:A86" si="0">A22+1</f>
        <v>3</v>
      </c>
      <c r="B23" s="66" t="s">
        <v>41</v>
      </c>
      <c r="C23" s="65" t="s">
        <v>110</v>
      </c>
      <c r="D23" s="66" t="s">
        <v>9</v>
      </c>
      <c r="E23" s="62">
        <v>495</v>
      </c>
      <c r="F23" s="45"/>
      <c r="G23" s="63"/>
      <c r="H23" s="2"/>
    </row>
    <row r="24" spans="1:8" s="3" customFormat="1" ht="33.6" customHeight="1" x14ac:dyDescent="0.2">
      <c r="A24" s="64">
        <f t="shared" si="0"/>
        <v>4</v>
      </c>
      <c r="B24" s="66" t="s">
        <v>42</v>
      </c>
      <c r="C24" s="65" t="s">
        <v>111</v>
      </c>
      <c r="D24" s="66" t="s">
        <v>10</v>
      </c>
      <c r="E24" s="62">
        <v>493</v>
      </c>
      <c r="F24" s="45"/>
      <c r="G24" s="63"/>
      <c r="H24" s="2"/>
    </row>
    <row r="25" spans="1:8" s="3" customFormat="1" ht="33.6" customHeight="1" x14ac:dyDescent="0.2">
      <c r="A25" s="64">
        <f t="shared" si="0"/>
        <v>5</v>
      </c>
      <c r="B25" s="66" t="s">
        <v>43</v>
      </c>
      <c r="C25" s="65" t="s">
        <v>11</v>
      </c>
      <c r="D25" s="66" t="s">
        <v>9</v>
      </c>
      <c r="E25" s="62">
        <v>117</v>
      </c>
      <c r="F25" s="45"/>
      <c r="G25" s="63"/>
      <c r="H25" s="2"/>
    </row>
    <row r="26" spans="1:8" s="3" customFormat="1" ht="33.6" customHeight="1" x14ac:dyDescent="0.2">
      <c r="A26" s="64">
        <f t="shared" si="0"/>
        <v>6</v>
      </c>
      <c r="B26" s="66" t="s">
        <v>44</v>
      </c>
      <c r="C26" s="65" t="s">
        <v>112</v>
      </c>
      <c r="D26" s="66" t="s">
        <v>9</v>
      </c>
      <c r="E26" s="62">
        <v>117</v>
      </c>
      <c r="F26" s="45"/>
      <c r="G26" s="63"/>
      <c r="H26" s="2"/>
    </row>
    <row r="27" spans="1:8" s="3" customFormat="1" ht="33.6" customHeight="1" x14ac:dyDescent="0.2">
      <c r="A27" s="64">
        <f t="shared" si="0"/>
        <v>7</v>
      </c>
      <c r="B27" s="66" t="s">
        <v>45</v>
      </c>
      <c r="C27" s="65" t="s">
        <v>12</v>
      </c>
      <c r="D27" s="66" t="s">
        <v>13</v>
      </c>
      <c r="E27" s="62">
        <v>2.92</v>
      </c>
      <c r="F27" s="45"/>
      <c r="G27" s="63"/>
      <c r="H27" s="2"/>
    </row>
    <row r="28" spans="1:8" s="3" customFormat="1" ht="33.6" customHeight="1" x14ac:dyDescent="0.2">
      <c r="A28" s="64">
        <f t="shared" si="0"/>
        <v>8</v>
      </c>
      <c r="B28" s="66" t="s">
        <v>46</v>
      </c>
      <c r="C28" s="65" t="s">
        <v>113</v>
      </c>
      <c r="D28" s="66" t="s">
        <v>15</v>
      </c>
      <c r="E28" s="62">
        <v>3450</v>
      </c>
      <c r="F28" s="45"/>
      <c r="G28" s="63"/>
      <c r="H28" s="2"/>
    </row>
    <row r="29" spans="1:8" s="3" customFormat="1" ht="33.6" customHeight="1" x14ac:dyDescent="0.2">
      <c r="A29" s="64">
        <f t="shared" si="0"/>
        <v>9</v>
      </c>
      <c r="B29" s="66" t="s">
        <v>47</v>
      </c>
      <c r="C29" s="65" t="s">
        <v>114</v>
      </c>
      <c r="D29" s="66" t="s">
        <v>15</v>
      </c>
      <c r="E29" s="62">
        <v>3910</v>
      </c>
      <c r="F29" s="45"/>
      <c r="G29" s="63"/>
      <c r="H29" s="2"/>
    </row>
    <row r="30" spans="1:8" s="3" customFormat="1" ht="33.6" customHeight="1" x14ac:dyDescent="0.2">
      <c r="A30" s="64">
        <f t="shared" si="0"/>
        <v>10</v>
      </c>
      <c r="B30" s="66" t="s">
        <v>48</v>
      </c>
      <c r="C30" s="65" t="s">
        <v>115</v>
      </c>
      <c r="D30" s="66" t="s">
        <v>14</v>
      </c>
      <c r="E30" s="62">
        <v>91</v>
      </c>
      <c r="F30" s="45"/>
      <c r="G30" s="63"/>
      <c r="H30" s="2"/>
    </row>
    <row r="31" spans="1:8" s="3" customFormat="1" ht="33.6" customHeight="1" x14ac:dyDescent="0.2">
      <c r="A31" s="64">
        <f t="shared" si="0"/>
        <v>11</v>
      </c>
      <c r="B31" s="66" t="s">
        <v>49</v>
      </c>
      <c r="C31" s="65" t="s">
        <v>116</v>
      </c>
      <c r="D31" s="66" t="s">
        <v>9</v>
      </c>
      <c r="E31" s="62">
        <v>6390</v>
      </c>
      <c r="F31" s="45"/>
      <c r="G31" s="63"/>
      <c r="H31" s="2"/>
    </row>
    <row r="32" spans="1:8" s="3" customFormat="1" ht="33.6" customHeight="1" x14ac:dyDescent="0.2">
      <c r="A32" s="64">
        <f t="shared" si="0"/>
        <v>12</v>
      </c>
      <c r="B32" s="66" t="s">
        <v>234</v>
      </c>
      <c r="C32" s="65" t="s">
        <v>235</v>
      </c>
      <c r="D32" s="66" t="s">
        <v>9</v>
      </c>
      <c r="E32" s="62">
        <v>11494</v>
      </c>
      <c r="F32" s="45"/>
      <c r="G32" s="63"/>
      <c r="H32" s="2"/>
    </row>
    <row r="33" spans="1:8" s="3" customFormat="1" ht="33.6" customHeight="1" x14ac:dyDescent="0.2">
      <c r="A33" s="64">
        <f t="shared" si="0"/>
        <v>13</v>
      </c>
      <c r="B33" s="66" t="s">
        <v>50</v>
      </c>
      <c r="C33" s="65" t="s">
        <v>117</v>
      </c>
      <c r="D33" s="66" t="s">
        <v>10</v>
      </c>
      <c r="E33" s="62">
        <v>48</v>
      </c>
      <c r="F33" s="45"/>
      <c r="G33" s="63"/>
      <c r="H33" s="2"/>
    </row>
    <row r="34" spans="1:8" s="3" customFormat="1" ht="33.6" customHeight="1" x14ac:dyDescent="0.2">
      <c r="A34" s="64">
        <f t="shared" si="0"/>
        <v>14</v>
      </c>
      <c r="B34" s="66" t="s">
        <v>51</v>
      </c>
      <c r="C34" s="65" t="s">
        <v>118</v>
      </c>
      <c r="D34" s="66" t="s">
        <v>10</v>
      </c>
      <c r="E34" s="62">
        <v>15</v>
      </c>
      <c r="F34" s="45"/>
      <c r="G34" s="63"/>
      <c r="H34" s="2"/>
    </row>
    <row r="35" spans="1:8" s="3" customFormat="1" ht="33.6" customHeight="1" x14ac:dyDescent="0.2">
      <c r="A35" s="64">
        <f t="shared" si="0"/>
        <v>15</v>
      </c>
      <c r="B35" s="66" t="s">
        <v>52</v>
      </c>
      <c r="C35" s="65" t="s">
        <v>119</v>
      </c>
      <c r="D35" s="66" t="s">
        <v>10</v>
      </c>
      <c r="E35" s="62">
        <v>5</v>
      </c>
      <c r="F35" s="45"/>
      <c r="G35" s="63"/>
      <c r="H35" s="2"/>
    </row>
    <row r="36" spans="1:8" s="3" customFormat="1" ht="33.6" customHeight="1" x14ac:dyDescent="0.2">
      <c r="A36" s="64">
        <f t="shared" si="0"/>
        <v>16</v>
      </c>
      <c r="B36" s="66" t="s">
        <v>53</v>
      </c>
      <c r="C36" s="65" t="s">
        <v>120</v>
      </c>
      <c r="D36" s="66" t="s">
        <v>17</v>
      </c>
      <c r="E36" s="62">
        <v>14</v>
      </c>
      <c r="F36" s="45"/>
      <c r="G36" s="63"/>
      <c r="H36" s="2"/>
    </row>
    <row r="37" spans="1:8" s="3" customFormat="1" ht="33.6" customHeight="1" x14ac:dyDescent="0.2">
      <c r="A37" s="64">
        <f t="shared" si="0"/>
        <v>17</v>
      </c>
      <c r="B37" s="66" t="s">
        <v>54</v>
      </c>
      <c r="C37" s="65" t="s">
        <v>121</v>
      </c>
      <c r="D37" s="66" t="s">
        <v>17</v>
      </c>
      <c r="E37" s="62">
        <v>9</v>
      </c>
      <c r="F37" s="45"/>
      <c r="G37" s="63"/>
      <c r="H37" s="2"/>
    </row>
    <row r="38" spans="1:8" s="3" customFormat="1" ht="33.6" customHeight="1" x14ac:dyDescent="0.2">
      <c r="A38" s="64">
        <f t="shared" si="0"/>
        <v>18</v>
      </c>
      <c r="B38" s="66" t="s">
        <v>246</v>
      </c>
      <c r="C38" s="65" t="s">
        <v>247</v>
      </c>
      <c r="D38" s="66" t="s">
        <v>17</v>
      </c>
      <c r="E38" s="71">
        <v>5</v>
      </c>
      <c r="F38" s="45"/>
      <c r="G38" s="63"/>
      <c r="H38" s="2"/>
    </row>
    <row r="39" spans="1:8" s="3" customFormat="1" ht="33.6" customHeight="1" x14ac:dyDescent="0.2">
      <c r="A39" s="64">
        <f t="shared" si="0"/>
        <v>19</v>
      </c>
      <c r="B39" s="66" t="s">
        <v>55</v>
      </c>
      <c r="C39" s="65" t="s">
        <v>122</v>
      </c>
      <c r="D39" s="66" t="s">
        <v>17</v>
      </c>
      <c r="E39" s="62">
        <v>2</v>
      </c>
      <c r="F39" s="45"/>
      <c r="G39" s="63"/>
      <c r="H39" s="2"/>
    </row>
    <row r="40" spans="1:8" s="3" customFormat="1" ht="33.6" customHeight="1" x14ac:dyDescent="0.2">
      <c r="A40" s="64">
        <f t="shared" si="0"/>
        <v>20</v>
      </c>
      <c r="B40" s="66" t="s">
        <v>56</v>
      </c>
      <c r="C40" s="65" t="s">
        <v>18</v>
      </c>
      <c r="D40" s="66" t="s">
        <v>19</v>
      </c>
      <c r="E40" s="62">
        <v>1</v>
      </c>
      <c r="F40" s="45"/>
      <c r="G40" s="63"/>
      <c r="H40" s="2"/>
    </row>
    <row r="41" spans="1:8" s="3" customFormat="1" ht="33.6" customHeight="1" x14ac:dyDescent="0.2">
      <c r="A41" s="64">
        <f t="shared" si="0"/>
        <v>21</v>
      </c>
      <c r="B41" s="66" t="s">
        <v>57</v>
      </c>
      <c r="C41" s="65" t="s">
        <v>123</v>
      </c>
      <c r="D41" s="66" t="s">
        <v>20</v>
      </c>
      <c r="E41" s="62">
        <v>6</v>
      </c>
      <c r="F41" s="45"/>
      <c r="G41" s="63"/>
      <c r="H41" s="2"/>
    </row>
    <row r="42" spans="1:8" s="3" customFormat="1" ht="33.6" customHeight="1" x14ac:dyDescent="0.2">
      <c r="A42" s="64">
        <f t="shared" si="0"/>
        <v>22</v>
      </c>
      <c r="B42" s="66" t="s">
        <v>58</v>
      </c>
      <c r="C42" s="65" t="s">
        <v>124</v>
      </c>
      <c r="D42" s="66" t="s">
        <v>17</v>
      </c>
      <c r="E42" s="62">
        <v>16</v>
      </c>
      <c r="F42" s="45"/>
      <c r="G42" s="63"/>
      <c r="H42" s="2"/>
    </row>
    <row r="43" spans="1:8" s="3" customFormat="1" ht="33.6" customHeight="1" x14ac:dyDescent="0.2">
      <c r="A43" s="64">
        <f t="shared" si="0"/>
        <v>23</v>
      </c>
      <c r="B43" s="66" t="s">
        <v>59</v>
      </c>
      <c r="C43" s="65" t="s">
        <v>125</v>
      </c>
      <c r="D43" s="66" t="s">
        <v>10</v>
      </c>
      <c r="E43" s="62">
        <v>45</v>
      </c>
      <c r="F43" s="45"/>
      <c r="G43" s="63"/>
      <c r="H43" s="2"/>
    </row>
    <row r="44" spans="1:8" s="3" customFormat="1" ht="33.6" customHeight="1" x14ac:dyDescent="0.2">
      <c r="A44" s="64">
        <f t="shared" si="0"/>
        <v>24</v>
      </c>
      <c r="B44" s="66" t="s">
        <v>60</v>
      </c>
      <c r="C44" s="65" t="s">
        <v>126</v>
      </c>
      <c r="D44" s="66" t="s">
        <v>10</v>
      </c>
      <c r="E44" s="62">
        <v>45</v>
      </c>
      <c r="F44" s="45"/>
      <c r="G44" s="63"/>
      <c r="H44" s="2"/>
    </row>
    <row r="45" spans="1:8" s="3" customFormat="1" ht="33.6" customHeight="1" x14ac:dyDescent="0.2">
      <c r="A45" s="64">
        <f t="shared" si="0"/>
        <v>25</v>
      </c>
      <c r="B45" s="66" t="s">
        <v>61</v>
      </c>
      <c r="C45" s="65" t="s">
        <v>127</v>
      </c>
      <c r="D45" s="66" t="s">
        <v>10</v>
      </c>
      <c r="E45" s="62">
        <v>875</v>
      </c>
      <c r="F45" s="45"/>
      <c r="G45" s="63"/>
      <c r="H45" s="2"/>
    </row>
    <row r="46" spans="1:8" s="3" customFormat="1" ht="33.6" customHeight="1" x14ac:dyDescent="0.2">
      <c r="A46" s="64">
        <f t="shared" si="0"/>
        <v>26</v>
      </c>
      <c r="B46" s="66" t="s">
        <v>62</v>
      </c>
      <c r="C46" s="65" t="s">
        <v>128</v>
      </c>
      <c r="D46" s="66" t="s">
        <v>9</v>
      </c>
      <c r="E46" s="62">
        <v>366</v>
      </c>
      <c r="F46" s="45"/>
      <c r="G46" s="63"/>
      <c r="H46" s="2"/>
    </row>
    <row r="47" spans="1:8" s="3" customFormat="1" ht="33.6" customHeight="1" x14ac:dyDescent="0.2">
      <c r="A47" s="64">
        <f t="shared" si="0"/>
        <v>27</v>
      </c>
      <c r="B47" s="66" t="s">
        <v>63</v>
      </c>
      <c r="C47" s="65" t="s">
        <v>129</v>
      </c>
      <c r="D47" s="66" t="s">
        <v>9</v>
      </c>
      <c r="E47" s="62">
        <v>68</v>
      </c>
      <c r="F47" s="45"/>
      <c r="G47" s="63"/>
      <c r="H47" s="2"/>
    </row>
    <row r="48" spans="1:8" s="3" customFormat="1" ht="33.6" customHeight="1" x14ac:dyDescent="0.2">
      <c r="A48" s="64">
        <f t="shared" si="0"/>
        <v>28</v>
      </c>
      <c r="B48" s="66" t="s">
        <v>64</v>
      </c>
      <c r="C48" s="65" t="s">
        <v>130</v>
      </c>
      <c r="D48" s="66" t="s">
        <v>9</v>
      </c>
      <c r="E48" s="62">
        <v>917</v>
      </c>
      <c r="F48" s="45"/>
      <c r="G48" s="63"/>
      <c r="H48" s="2"/>
    </row>
    <row r="49" spans="1:8" s="3" customFormat="1" ht="33.6" customHeight="1" x14ac:dyDescent="0.2">
      <c r="A49" s="64">
        <f t="shared" si="0"/>
        <v>29</v>
      </c>
      <c r="B49" s="66" t="s">
        <v>236</v>
      </c>
      <c r="C49" s="65" t="s">
        <v>132</v>
      </c>
      <c r="D49" s="66" t="s">
        <v>17</v>
      </c>
      <c r="E49" s="62">
        <v>3</v>
      </c>
      <c r="F49" s="45"/>
      <c r="G49" s="63"/>
      <c r="H49" s="2"/>
    </row>
    <row r="50" spans="1:8" s="3" customFormat="1" ht="33.6" customHeight="1" x14ac:dyDescent="0.2">
      <c r="A50" s="64">
        <f t="shared" si="0"/>
        <v>30</v>
      </c>
      <c r="B50" s="66" t="s">
        <v>237</v>
      </c>
      <c r="C50" s="65" t="s">
        <v>131</v>
      </c>
      <c r="D50" s="66" t="s">
        <v>17</v>
      </c>
      <c r="E50" s="62">
        <v>18</v>
      </c>
      <c r="F50" s="45"/>
      <c r="G50" s="63"/>
      <c r="H50" s="2"/>
    </row>
    <row r="51" spans="1:8" s="3" customFormat="1" ht="33.6" customHeight="1" x14ac:dyDescent="0.2">
      <c r="A51" s="64">
        <f t="shared" si="0"/>
        <v>31</v>
      </c>
      <c r="B51" s="66" t="s">
        <v>66</v>
      </c>
      <c r="C51" s="65" t="s">
        <v>134</v>
      </c>
      <c r="D51" s="66" t="s">
        <v>10</v>
      </c>
      <c r="E51" s="62">
        <v>130</v>
      </c>
      <c r="F51" s="45"/>
      <c r="G51" s="63"/>
      <c r="H51" s="2"/>
    </row>
    <row r="52" spans="1:8" s="3" customFormat="1" ht="33.6" customHeight="1" x14ac:dyDescent="0.2">
      <c r="A52" s="64">
        <f t="shared" si="0"/>
        <v>32</v>
      </c>
      <c r="B52" s="66" t="s">
        <v>67</v>
      </c>
      <c r="C52" s="65" t="s">
        <v>135</v>
      </c>
      <c r="D52" s="66" t="s">
        <v>10</v>
      </c>
      <c r="E52" s="62">
        <v>120</v>
      </c>
      <c r="F52" s="45"/>
      <c r="G52" s="63"/>
      <c r="H52" s="2"/>
    </row>
    <row r="53" spans="1:8" s="3" customFormat="1" ht="33.6" customHeight="1" x14ac:dyDescent="0.2">
      <c r="A53" s="64">
        <f t="shared" si="0"/>
        <v>33</v>
      </c>
      <c r="B53" s="66" t="s">
        <v>68</v>
      </c>
      <c r="C53" s="65" t="s">
        <v>136</v>
      </c>
      <c r="D53" s="66" t="s">
        <v>10</v>
      </c>
      <c r="E53" s="62">
        <v>590</v>
      </c>
      <c r="F53" s="45"/>
      <c r="G53" s="63"/>
      <c r="H53" s="2"/>
    </row>
    <row r="54" spans="1:8" s="3" customFormat="1" ht="33.6" customHeight="1" x14ac:dyDescent="0.2">
      <c r="A54" s="64">
        <f t="shared" si="0"/>
        <v>34</v>
      </c>
      <c r="B54" s="66" t="s">
        <v>69</v>
      </c>
      <c r="C54" s="65" t="s">
        <v>137</v>
      </c>
      <c r="D54" s="66" t="s">
        <v>10</v>
      </c>
      <c r="E54" s="62">
        <v>5</v>
      </c>
      <c r="F54" s="45"/>
      <c r="G54" s="63"/>
      <c r="H54" s="2"/>
    </row>
    <row r="55" spans="1:8" s="3" customFormat="1" ht="33.6" customHeight="1" x14ac:dyDescent="0.2">
      <c r="A55" s="64">
        <f t="shared" si="0"/>
        <v>35</v>
      </c>
      <c r="B55" s="66" t="s">
        <v>70</v>
      </c>
      <c r="C55" s="65" t="s">
        <v>138</v>
      </c>
      <c r="D55" s="66" t="s">
        <v>10</v>
      </c>
      <c r="E55" s="62">
        <v>1330</v>
      </c>
      <c r="F55" s="45"/>
      <c r="G55" s="63"/>
      <c r="H55" s="2"/>
    </row>
    <row r="56" spans="1:8" s="3" customFormat="1" ht="33.6" customHeight="1" x14ac:dyDescent="0.2">
      <c r="A56" s="64">
        <f t="shared" si="0"/>
        <v>36</v>
      </c>
      <c r="B56" s="66" t="s">
        <v>71</v>
      </c>
      <c r="C56" s="65" t="s">
        <v>139</v>
      </c>
      <c r="D56" s="66" t="s">
        <v>10</v>
      </c>
      <c r="E56" s="62">
        <v>60</v>
      </c>
      <c r="F56" s="45"/>
      <c r="G56" s="63"/>
      <c r="H56" s="2"/>
    </row>
    <row r="57" spans="1:8" s="3" customFormat="1" ht="33.6" customHeight="1" x14ac:dyDescent="0.2">
      <c r="A57" s="64">
        <f t="shared" si="0"/>
        <v>37</v>
      </c>
      <c r="B57" s="66" t="s">
        <v>72</v>
      </c>
      <c r="C57" s="65" t="s">
        <v>140</v>
      </c>
      <c r="D57" s="66" t="s">
        <v>10</v>
      </c>
      <c r="E57" s="62">
        <v>660</v>
      </c>
      <c r="F57" s="45"/>
      <c r="G57" s="63"/>
      <c r="H57" s="2"/>
    </row>
    <row r="58" spans="1:8" s="3" customFormat="1" ht="33.6" customHeight="1" x14ac:dyDescent="0.2">
      <c r="A58" s="64">
        <f t="shared" si="0"/>
        <v>38</v>
      </c>
      <c r="B58" s="66" t="s">
        <v>73</v>
      </c>
      <c r="C58" s="65" t="s">
        <v>141</v>
      </c>
      <c r="D58" s="66" t="s">
        <v>17</v>
      </c>
      <c r="E58" s="62">
        <v>9</v>
      </c>
      <c r="F58" s="45"/>
      <c r="G58" s="63"/>
      <c r="H58" s="2"/>
    </row>
    <row r="59" spans="1:8" s="3" customFormat="1" ht="33.6" customHeight="1" x14ac:dyDescent="0.2">
      <c r="A59" s="64">
        <f t="shared" si="0"/>
        <v>39</v>
      </c>
      <c r="B59" s="66" t="s">
        <v>74</v>
      </c>
      <c r="C59" s="65" t="s">
        <v>142</v>
      </c>
      <c r="D59" s="66" t="s">
        <v>17</v>
      </c>
      <c r="E59" s="62">
        <v>1</v>
      </c>
      <c r="F59" s="45"/>
      <c r="G59" s="63"/>
      <c r="H59" s="2"/>
    </row>
    <row r="60" spans="1:8" s="3" customFormat="1" ht="33.6" customHeight="1" x14ac:dyDescent="0.2">
      <c r="A60" s="64">
        <f t="shared" si="0"/>
        <v>40</v>
      </c>
      <c r="B60" s="66" t="s">
        <v>76</v>
      </c>
      <c r="C60" s="65" t="s">
        <v>143</v>
      </c>
      <c r="D60" s="66" t="s">
        <v>17</v>
      </c>
      <c r="E60" s="62">
        <v>11</v>
      </c>
      <c r="F60" s="45"/>
      <c r="G60" s="63"/>
      <c r="H60" s="2"/>
    </row>
    <row r="61" spans="1:8" s="3" customFormat="1" ht="33.6" customHeight="1" x14ac:dyDescent="0.2">
      <c r="A61" s="64">
        <f t="shared" si="0"/>
        <v>41</v>
      </c>
      <c r="B61" s="66" t="s">
        <v>77</v>
      </c>
      <c r="C61" s="65" t="s">
        <v>144</v>
      </c>
      <c r="D61" s="66" t="s">
        <v>10</v>
      </c>
      <c r="E61" s="62">
        <v>631</v>
      </c>
      <c r="F61" s="45"/>
      <c r="G61" s="63"/>
      <c r="H61" s="2"/>
    </row>
    <row r="62" spans="1:8" s="3" customFormat="1" ht="33.6" customHeight="1" x14ac:dyDescent="0.2">
      <c r="A62" s="64">
        <f t="shared" si="0"/>
        <v>42</v>
      </c>
      <c r="B62" s="66" t="s">
        <v>78</v>
      </c>
      <c r="C62" s="65" t="s">
        <v>145</v>
      </c>
      <c r="D62" s="66" t="s">
        <v>10</v>
      </c>
      <c r="E62" s="62">
        <v>1443</v>
      </c>
      <c r="F62" s="45"/>
      <c r="G62" s="63"/>
      <c r="H62" s="2"/>
    </row>
    <row r="63" spans="1:8" s="3" customFormat="1" ht="33.6" customHeight="1" x14ac:dyDescent="0.2">
      <c r="A63" s="64">
        <f t="shared" si="0"/>
        <v>43</v>
      </c>
      <c r="B63" s="66" t="s">
        <v>79</v>
      </c>
      <c r="C63" s="65" t="s">
        <v>146</v>
      </c>
      <c r="D63" s="66" t="s">
        <v>10</v>
      </c>
      <c r="E63" s="62">
        <v>873</v>
      </c>
      <c r="F63" s="45"/>
      <c r="G63" s="63"/>
      <c r="H63" s="2"/>
    </row>
    <row r="64" spans="1:8" s="3" customFormat="1" ht="33.6" customHeight="1" x14ac:dyDescent="0.2">
      <c r="A64" s="64">
        <f t="shared" si="0"/>
        <v>44</v>
      </c>
      <c r="B64" s="66" t="s">
        <v>80</v>
      </c>
      <c r="C64" s="65" t="s">
        <v>147</v>
      </c>
      <c r="D64" s="66" t="s">
        <v>10</v>
      </c>
      <c r="E64" s="62">
        <v>4920</v>
      </c>
      <c r="F64" s="45"/>
      <c r="G64" s="63"/>
      <c r="H64" s="2"/>
    </row>
    <row r="65" spans="1:8" s="3" customFormat="1" ht="33.6" customHeight="1" x14ac:dyDescent="0.2">
      <c r="A65" s="64">
        <f t="shared" si="0"/>
        <v>45</v>
      </c>
      <c r="B65" s="66" t="s">
        <v>238</v>
      </c>
      <c r="C65" s="65" t="s">
        <v>239</v>
      </c>
      <c r="D65" s="66" t="s">
        <v>17</v>
      </c>
      <c r="E65" s="62">
        <v>31</v>
      </c>
      <c r="F65" s="45"/>
      <c r="G65" s="63"/>
      <c r="H65" s="2"/>
    </row>
    <row r="66" spans="1:8" s="3" customFormat="1" ht="33.6" customHeight="1" x14ac:dyDescent="0.2">
      <c r="A66" s="64">
        <f t="shared" si="0"/>
        <v>46</v>
      </c>
      <c r="B66" s="66" t="s">
        <v>240</v>
      </c>
      <c r="C66" s="65" t="s">
        <v>241</v>
      </c>
      <c r="D66" s="66" t="s">
        <v>17</v>
      </c>
      <c r="E66" s="62">
        <v>240</v>
      </c>
      <c r="F66" s="45"/>
      <c r="G66" s="63"/>
      <c r="H66" s="2"/>
    </row>
    <row r="67" spans="1:8" s="3" customFormat="1" ht="33.6" customHeight="1" x14ac:dyDescent="0.2">
      <c r="A67" s="64">
        <f t="shared" si="0"/>
        <v>47</v>
      </c>
      <c r="B67" s="66" t="s">
        <v>81</v>
      </c>
      <c r="C67" s="65" t="s">
        <v>148</v>
      </c>
      <c r="D67" s="66" t="s">
        <v>10</v>
      </c>
      <c r="E67" s="62">
        <v>631</v>
      </c>
      <c r="F67" s="45"/>
      <c r="G67" s="63"/>
      <c r="H67" s="2"/>
    </row>
    <row r="68" spans="1:8" s="3" customFormat="1" ht="33.6" customHeight="1" x14ac:dyDescent="0.2">
      <c r="A68" s="64">
        <f t="shared" si="0"/>
        <v>48</v>
      </c>
      <c r="B68" s="66" t="s">
        <v>82</v>
      </c>
      <c r="C68" s="65" t="s">
        <v>149</v>
      </c>
      <c r="D68" s="66" t="s">
        <v>10</v>
      </c>
      <c r="E68" s="62">
        <v>1443</v>
      </c>
      <c r="F68" s="45"/>
      <c r="G68" s="63"/>
      <c r="H68" s="2"/>
    </row>
    <row r="69" spans="1:8" s="3" customFormat="1" ht="33.6" customHeight="1" x14ac:dyDescent="0.2">
      <c r="A69" s="64">
        <f t="shared" si="0"/>
        <v>49</v>
      </c>
      <c r="B69" s="66" t="s">
        <v>83</v>
      </c>
      <c r="C69" s="65" t="s">
        <v>150</v>
      </c>
      <c r="D69" s="66" t="s">
        <v>10</v>
      </c>
      <c r="E69" s="62">
        <v>873</v>
      </c>
      <c r="F69" s="45"/>
      <c r="G69" s="63"/>
      <c r="H69" s="2"/>
    </row>
    <row r="70" spans="1:8" s="3" customFormat="1" ht="33.6" customHeight="1" x14ac:dyDescent="0.2">
      <c r="A70" s="64">
        <f t="shared" si="0"/>
        <v>50</v>
      </c>
      <c r="B70" s="66" t="s">
        <v>84</v>
      </c>
      <c r="C70" s="65" t="s">
        <v>151</v>
      </c>
      <c r="D70" s="66" t="s">
        <v>17</v>
      </c>
      <c r="E70" s="62">
        <v>21</v>
      </c>
      <c r="F70" s="45"/>
      <c r="G70" s="63"/>
      <c r="H70" s="2"/>
    </row>
    <row r="71" spans="1:8" s="3" customFormat="1" ht="33.6" customHeight="1" x14ac:dyDescent="0.2">
      <c r="A71" s="64">
        <f t="shared" si="0"/>
        <v>51</v>
      </c>
      <c r="B71" s="66" t="s">
        <v>85</v>
      </c>
      <c r="C71" s="65" t="s">
        <v>152</v>
      </c>
      <c r="D71" s="66" t="s">
        <v>17</v>
      </c>
      <c r="E71" s="62">
        <v>9</v>
      </c>
      <c r="F71" s="45"/>
      <c r="G71" s="63"/>
      <c r="H71" s="2"/>
    </row>
    <row r="72" spans="1:8" s="3" customFormat="1" ht="33.6" customHeight="1" x14ac:dyDescent="0.2">
      <c r="A72" s="64">
        <f t="shared" si="0"/>
        <v>52</v>
      </c>
      <c r="B72" s="66" t="s">
        <v>86</v>
      </c>
      <c r="C72" s="65" t="s">
        <v>242</v>
      </c>
      <c r="D72" s="66" t="s">
        <v>17</v>
      </c>
      <c r="E72" s="62">
        <v>8</v>
      </c>
      <c r="F72" s="45"/>
      <c r="G72" s="63"/>
      <c r="H72" s="2"/>
    </row>
    <row r="73" spans="1:8" s="3" customFormat="1" ht="33.6" customHeight="1" x14ac:dyDescent="0.2">
      <c r="A73" s="64">
        <f t="shared" si="0"/>
        <v>53</v>
      </c>
      <c r="B73" s="66" t="s">
        <v>87</v>
      </c>
      <c r="C73" s="65" t="s">
        <v>153</v>
      </c>
      <c r="D73" s="66" t="s">
        <v>10</v>
      </c>
      <c r="E73" s="62">
        <v>4920</v>
      </c>
      <c r="F73" s="45"/>
      <c r="G73" s="63"/>
      <c r="H73" s="2"/>
    </row>
    <row r="74" spans="1:8" s="3" customFormat="1" ht="33.6" customHeight="1" x14ac:dyDescent="0.2">
      <c r="A74" s="64">
        <f t="shared" si="0"/>
        <v>54</v>
      </c>
      <c r="B74" s="66" t="s">
        <v>88</v>
      </c>
      <c r="C74" s="65" t="s">
        <v>154</v>
      </c>
      <c r="D74" s="66" t="s">
        <v>10</v>
      </c>
      <c r="E74" s="62">
        <v>50</v>
      </c>
      <c r="F74" s="45"/>
      <c r="G74" s="63"/>
      <c r="H74" s="2"/>
    </row>
    <row r="75" spans="1:8" s="3" customFormat="1" ht="33.6" customHeight="1" x14ac:dyDescent="0.2">
      <c r="A75" s="64">
        <f t="shared" si="0"/>
        <v>55</v>
      </c>
      <c r="B75" s="66" t="s">
        <v>89</v>
      </c>
      <c r="C75" s="65" t="s">
        <v>155</v>
      </c>
      <c r="D75" s="66" t="s">
        <v>17</v>
      </c>
      <c r="E75" s="62">
        <v>2</v>
      </c>
      <c r="F75" s="45"/>
      <c r="G75" s="63"/>
      <c r="H75" s="2"/>
    </row>
    <row r="76" spans="1:8" s="3" customFormat="1" ht="33.6" customHeight="1" x14ac:dyDescent="0.2">
      <c r="A76" s="64">
        <f t="shared" si="0"/>
        <v>56</v>
      </c>
      <c r="B76" s="66" t="s">
        <v>216</v>
      </c>
      <c r="C76" s="65" t="s">
        <v>217</v>
      </c>
      <c r="D76" s="66" t="s">
        <v>10</v>
      </c>
      <c r="E76" s="62">
        <v>631</v>
      </c>
      <c r="F76" s="45"/>
      <c r="G76" s="63"/>
      <c r="H76" s="2"/>
    </row>
    <row r="77" spans="1:8" s="3" customFormat="1" ht="33.6" customHeight="1" x14ac:dyDescent="0.2">
      <c r="A77" s="64">
        <f t="shared" si="0"/>
        <v>57</v>
      </c>
      <c r="B77" s="66" t="s">
        <v>218</v>
      </c>
      <c r="C77" s="65" t="s">
        <v>219</v>
      </c>
      <c r="D77" s="66" t="s">
        <v>10</v>
      </c>
      <c r="E77" s="62">
        <v>1443</v>
      </c>
      <c r="F77" s="45"/>
      <c r="G77" s="63"/>
      <c r="H77" s="2"/>
    </row>
    <row r="78" spans="1:8" s="3" customFormat="1" ht="33.6" customHeight="1" x14ac:dyDescent="0.2">
      <c r="A78" s="64">
        <f t="shared" si="0"/>
        <v>58</v>
      </c>
      <c r="B78" s="66" t="s">
        <v>220</v>
      </c>
      <c r="C78" s="65" t="s">
        <v>221</v>
      </c>
      <c r="D78" s="66" t="s">
        <v>10</v>
      </c>
      <c r="E78" s="62">
        <v>873</v>
      </c>
      <c r="F78" s="45"/>
      <c r="G78" s="63"/>
      <c r="H78" s="2"/>
    </row>
    <row r="79" spans="1:8" s="3" customFormat="1" ht="33.6" customHeight="1" x14ac:dyDescent="0.2">
      <c r="A79" s="64">
        <f t="shared" si="0"/>
        <v>59</v>
      </c>
      <c r="B79" s="66" t="s">
        <v>222</v>
      </c>
      <c r="C79" s="65" t="s">
        <v>223</v>
      </c>
      <c r="D79" s="66" t="s">
        <v>17</v>
      </c>
      <c r="E79" s="62">
        <v>21</v>
      </c>
      <c r="F79" s="45"/>
      <c r="G79" s="63"/>
      <c r="H79" s="2"/>
    </row>
    <row r="80" spans="1:8" s="3" customFormat="1" ht="33.6" customHeight="1" x14ac:dyDescent="0.2">
      <c r="A80" s="64">
        <f t="shared" si="0"/>
        <v>60</v>
      </c>
      <c r="B80" s="66" t="s">
        <v>224</v>
      </c>
      <c r="C80" s="65" t="s">
        <v>225</v>
      </c>
      <c r="D80" s="66" t="s">
        <v>17</v>
      </c>
      <c r="E80" s="62">
        <v>9</v>
      </c>
      <c r="F80" s="45"/>
      <c r="G80" s="63"/>
      <c r="H80" s="2"/>
    </row>
    <row r="81" spans="1:8" s="3" customFormat="1" ht="33.6" customHeight="1" x14ac:dyDescent="0.2">
      <c r="A81" s="64">
        <f t="shared" si="0"/>
        <v>61</v>
      </c>
      <c r="B81" s="66" t="s">
        <v>226</v>
      </c>
      <c r="C81" s="65" t="s">
        <v>227</v>
      </c>
      <c r="D81" s="66" t="s">
        <v>17</v>
      </c>
      <c r="E81" s="62">
        <v>8</v>
      </c>
      <c r="F81" s="45"/>
      <c r="G81" s="63"/>
      <c r="H81" s="2"/>
    </row>
    <row r="82" spans="1:8" s="3" customFormat="1" ht="33.6" customHeight="1" x14ac:dyDescent="0.2">
      <c r="A82" s="64">
        <f t="shared" si="0"/>
        <v>62</v>
      </c>
      <c r="B82" s="66" t="s">
        <v>228</v>
      </c>
      <c r="C82" s="65" t="s">
        <v>229</v>
      </c>
      <c r="D82" s="66" t="s">
        <v>10</v>
      </c>
      <c r="E82" s="62">
        <v>4920</v>
      </c>
      <c r="F82" s="45"/>
      <c r="G82" s="63"/>
      <c r="H82" s="2"/>
    </row>
    <row r="83" spans="1:8" s="3" customFormat="1" ht="33.6" customHeight="1" x14ac:dyDescent="0.2">
      <c r="A83" s="64">
        <f t="shared" si="0"/>
        <v>63</v>
      </c>
      <c r="B83" s="66" t="s">
        <v>230</v>
      </c>
      <c r="C83" s="65" t="s">
        <v>231</v>
      </c>
      <c r="D83" s="66" t="s">
        <v>10</v>
      </c>
      <c r="E83" s="62">
        <v>50</v>
      </c>
      <c r="F83" s="45"/>
      <c r="G83" s="63"/>
      <c r="H83" s="2"/>
    </row>
    <row r="84" spans="1:8" s="3" customFormat="1" ht="33.6" customHeight="1" x14ac:dyDescent="0.2">
      <c r="A84" s="64">
        <f t="shared" si="0"/>
        <v>64</v>
      </c>
      <c r="B84" s="66" t="s">
        <v>232</v>
      </c>
      <c r="C84" s="65" t="s">
        <v>233</v>
      </c>
      <c r="D84" s="66" t="s">
        <v>17</v>
      </c>
      <c r="E84" s="62">
        <v>2</v>
      </c>
      <c r="F84" s="45"/>
      <c r="G84" s="63"/>
      <c r="H84" s="2"/>
    </row>
    <row r="85" spans="1:8" s="3" customFormat="1" ht="33.6" customHeight="1" x14ac:dyDescent="0.2">
      <c r="A85" s="64">
        <f t="shared" si="0"/>
        <v>65</v>
      </c>
      <c r="B85" s="66" t="s">
        <v>90</v>
      </c>
      <c r="C85" s="65" t="s">
        <v>156</v>
      </c>
      <c r="D85" s="66" t="s">
        <v>17</v>
      </c>
      <c r="E85" s="62">
        <v>2</v>
      </c>
      <c r="F85" s="45"/>
      <c r="G85" s="63"/>
      <c r="H85" s="2"/>
    </row>
    <row r="86" spans="1:8" s="3" customFormat="1" ht="33.6" customHeight="1" x14ac:dyDescent="0.2">
      <c r="A86" s="64">
        <f t="shared" si="0"/>
        <v>66</v>
      </c>
      <c r="B86" s="66" t="s">
        <v>91</v>
      </c>
      <c r="C86" s="65" t="s">
        <v>157</v>
      </c>
      <c r="D86" s="66" t="s">
        <v>17</v>
      </c>
      <c r="E86" s="62">
        <v>14</v>
      </c>
      <c r="F86" s="45"/>
      <c r="G86" s="63"/>
      <c r="H86" s="2"/>
    </row>
    <row r="87" spans="1:8" s="3" customFormat="1" ht="33.6" customHeight="1" x14ac:dyDescent="0.2">
      <c r="A87" s="64">
        <f t="shared" ref="A87:A106" si="1">A86+1</f>
        <v>67</v>
      </c>
      <c r="B87" s="66" t="s">
        <v>92</v>
      </c>
      <c r="C87" s="65" t="s">
        <v>158</v>
      </c>
      <c r="D87" s="66" t="s">
        <v>17</v>
      </c>
      <c r="E87" s="62">
        <v>4</v>
      </c>
      <c r="F87" s="45"/>
      <c r="G87" s="63"/>
      <c r="H87" s="2"/>
    </row>
    <row r="88" spans="1:8" s="3" customFormat="1" ht="33.6" customHeight="1" x14ac:dyDescent="0.2">
      <c r="A88" s="64">
        <f t="shared" si="1"/>
        <v>68</v>
      </c>
      <c r="B88" s="66" t="s">
        <v>93</v>
      </c>
      <c r="C88" s="65" t="s">
        <v>159</v>
      </c>
      <c r="D88" s="66" t="s">
        <v>17</v>
      </c>
      <c r="E88" s="62">
        <v>14</v>
      </c>
      <c r="F88" s="45"/>
      <c r="G88" s="63"/>
      <c r="H88" s="2"/>
    </row>
    <row r="89" spans="1:8" s="3" customFormat="1" ht="33.6" customHeight="1" x14ac:dyDescent="0.2">
      <c r="A89" s="64">
        <f t="shared" si="1"/>
        <v>69</v>
      </c>
      <c r="B89" s="66" t="s">
        <v>94</v>
      </c>
      <c r="C89" s="65" t="s">
        <v>160</v>
      </c>
      <c r="D89" s="66" t="s">
        <v>17</v>
      </c>
      <c r="E89" s="62">
        <v>8</v>
      </c>
      <c r="F89" s="45"/>
      <c r="G89" s="63"/>
      <c r="H89" s="2"/>
    </row>
    <row r="90" spans="1:8" s="3" customFormat="1" ht="33.6" customHeight="1" x14ac:dyDescent="0.2">
      <c r="A90" s="64">
        <f t="shared" si="1"/>
        <v>70</v>
      </c>
      <c r="B90" s="66" t="s">
        <v>95</v>
      </c>
      <c r="C90" s="65" t="s">
        <v>161</v>
      </c>
      <c r="D90" s="66" t="s">
        <v>17</v>
      </c>
      <c r="E90" s="62">
        <v>14</v>
      </c>
      <c r="F90" s="45"/>
      <c r="G90" s="63"/>
      <c r="H90" s="2"/>
    </row>
    <row r="91" spans="1:8" s="3" customFormat="1" ht="33.6" customHeight="1" x14ac:dyDescent="0.2">
      <c r="A91" s="64">
        <f t="shared" si="1"/>
        <v>71</v>
      </c>
      <c r="B91" s="66" t="s">
        <v>96</v>
      </c>
      <c r="C91" s="65" t="s">
        <v>162</v>
      </c>
      <c r="D91" s="66" t="s">
        <v>17</v>
      </c>
      <c r="E91" s="62">
        <v>4</v>
      </c>
      <c r="F91" s="45"/>
      <c r="G91" s="63"/>
      <c r="H91" s="2"/>
    </row>
    <row r="92" spans="1:8" s="3" customFormat="1" ht="33.6" customHeight="1" x14ac:dyDescent="0.2">
      <c r="A92" s="64">
        <f t="shared" si="1"/>
        <v>72</v>
      </c>
      <c r="B92" s="66" t="s">
        <v>97</v>
      </c>
      <c r="C92" s="65" t="s">
        <v>163</v>
      </c>
      <c r="D92" s="66" t="s">
        <v>17</v>
      </c>
      <c r="E92" s="62">
        <v>10</v>
      </c>
      <c r="F92" s="45"/>
      <c r="G92" s="63"/>
      <c r="H92" s="2"/>
    </row>
    <row r="93" spans="1:8" s="3" customFormat="1" ht="33.6" customHeight="1" x14ac:dyDescent="0.2">
      <c r="A93" s="64">
        <f t="shared" si="1"/>
        <v>73</v>
      </c>
      <c r="B93" s="66" t="s">
        <v>98</v>
      </c>
      <c r="C93" s="65" t="s">
        <v>164</v>
      </c>
      <c r="D93" s="66" t="s">
        <v>17</v>
      </c>
      <c r="E93" s="62">
        <v>14</v>
      </c>
      <c r="F93" s="45"/>
      <c r="G93" s="63"/>
      <c r="H93" s="2"/>
    </row>
    <row r="94" spans="1:8" s="3" customFormat="1" ht="33.6" customHeight="1" x14ac:dyDescent="0.2">
      <c r="A94" s="64">
        <f t="shared" si="1"/>
        <v>74</v>
      </c>
      <c r="B94" s="66" t="s">
        <v>99</v>
      </c>
      <c r="C94" s="65" t="s">
        <v>165</v>
      </c>
      <c r="D94" s="66" t="s">
        <v>17</v>
      </c>
      <c r="E94" s="62">
        <v>4</v>
      </c>
      <c r="F94" s="45"/>
      <c r="G94" s="63"/>
      <c r="H94" s="2"/>
    </row>
    <row r="95" spans="1:8" s="3" customFormat="1" ht="33.6" customHeight="1" x14ac:dyDescent="0.2">
      <c r="A95" s="64">
        <f t="shared" si="1"/>
        <v>75</v>
      </c>
      <c r="B95" s="66" t="s">
        <v>100</v>
      </c>
      <c r="C95" s="65" t="s">
        <v>166</v>
      </c>
      <c r="D95" s="66" t="s">
        <v>10</v>
      </c>
      <c r="E95" s="62">
        <v>1930</v>
      </c>
      <c r="F95" s="45"/>
      <c r="G95" s="63"/>
      <c r="H95" s="2"/>
    </row>
    <row r="96" spans="1:8" s="3" customFormat="1" ht="33.6" customHeight="1" x14ac:dyDescent="0.2">
      <c r="A96" s="64">
        <f t="shared" si="1"/>
        <v>76</v>
      </c>
      <c r="B96" s="66" t="s">
        <v>101</v>
      </c>
      <c r="C96" s="65" t="s">
        <v>167</v>
      </c>
      <c r="D96" s="66" t="s">
        <v>10</v>
      </c>
      <c r="E96" s="62">
        <v>1940</v>
      </c>
      <c r="F96" s="45"/>
      <c r="G96" s="63"/>
      <c r="H96" s="2"/>
    </row>
    <row r="97" spans="1:10" s="3" customFormat="1" ht="33.6" customHeight="1" x14ac:dyDescent="0.2">
      <c r="A97" s="64">
        <f t="shared" si="1"/>
        <v>77</v>
      </c>
      <c r="B97" s="66" t="s">
        <v>102</v>
      </c>
      <c r="C97" s="65" t="s">
        <v>168</v>
      </c>
      <c r="D97" s="66" t="s">
        <v>10</v>
      </c>
      <c r="E97" s="62">
        <v>1930</v>
      </c>
      <c r="F97" s="45"/>
      <c r="G97" s="63"/>
      <c r="H97" s="2"/>
    </row>
    <row r="98" spans="1:10" s="3" customFormat="1" ht="33.6" customHeight="1" x14ac:dyDescent="0.2">
      <c r="A98" s="64">
        <f t="shared" si="1"/>
        <v>78</v>
      </c>
      <c r="B98" s="66" t="s">
        <v>103</v>
      </c>
      <c r="C98" s="65" t="s">
        <v>169</v>
      </c>
      <c r="D98" s="66" t="s">
        <v>17</v>
      </c>
      <c r="E98" s="62">
        <v>1</v>
      </c>
      <c r="F98" s="45"/>
      <c r="G98" s="63"/>
      <c r="H98" s="2"/>
    </row>
    <row r="99" spans="1:10" s="3" customFormat="1" ht="33.6" customHeight="1" x14ac:dyDescent="0.2">
      <c r="A99" s="64">
        <f t="shared" si="1"/>
        <v>79</v>
      </c>
      <c r="B99" s="66" t="s">
        <v>104</v>
      </c>
      <c r="C99" s="65" t="s">
        <v>170</v>
      </c>
      <c r="D99" s="66" t="s">
        <v>17</v>
      </c>
      <c r="E99" s="62">
        <v>3</v>
      </c>
      <c r="F99" s="45"/>
      <c r="G99" s="63"/>
      <c r="H99" s="2"/>
    </row>
    <row r="100" spans="1:10" s="3" customFormat="1" ht="33.6" customHeight="1" x14ac:dyDescent="0.2">
      <c r="A100" s="64">
        <f t="shared" si="1"/>
        <v>80</v>
      </c>
      <c r="B100" s="66" t="s">
        <v>105</v>
      </c>
      <c r="C100" s="65" t="s">
        <v>171</v>
      </c>
      <c r="D100" s="66" t="s">
        <v>17</v>
      </c>
      <c r="E100" s="62">
        <v>1</v>
      </c>
      <c r="F100" s="45"/>
      <c r="G100" s="63"/>
      <c r="H100" s="2"/>
    </row>
    <row r="101" spans="1:10" s="3" customFormat="1" ht="33.6" customHeight="1" x14ac:dyDescent="0.2">
      <c r="A101" s="64">
        <f t="shared" si="1"/>
        <v>81</v>
      </c>
      <c r="B101" s="66" t="s">
        <v>106</v>
      </c>
      <c r="C101" s="65" t="s">
        <v>172</v>
      </c>
      <c r="D101" s="66" t="s">
        <v>17</v>
      </c>
      <c r="E101" s="62">
        <v>7</v>
      </c>
      <c r="F101" s="45"/>
      <c r="G101" s="63"/>
      <c r="H101" s="2"/>
    </row>
    <row r="102" spans="1:10" s="3" customFormat="1" ht="33.6" customHeight="1" x14ac:dyDescent="0.2">
      <c r="A102" s="64">
        <f t="shared" si="1"/>
        <v>82</v>
      </c>
      <c r="B102" s="66" t="s">
        <v>107</v>
      </c>
      <c r="C102" s="65" t="s">
        <v>173</v>
      </c>
      <c r="D102" s="66" t="s">
        <v>17</v>
      </c>
      <c r="E102" s="62">
        <v>10</v>
      </c>
      <c r="F102" s="45"/>
      <c r="G102" s="63"/>
      <c r="H102" s="2"/>
    </row>
    <row r="103" spans="1:10" s="3" customFormat="1" ht="33.6" customHeight="1" x14ac:dyDescent="0.2">
      <c r="A103" s="64">
        <f t="shared" si="1"/>
        <v>83</v>
      </c>
      <c r="B103" s="66" t="s">
        <v>108</v>
      </c>
      <c r="C103" s="65" t="s">
        <v>174</v>
      </c>
      <c r="D103" s="66" t="s">
        <v>17</v>
      </c>
      <c r="E103" s="62">
        <v>2</v>
      </c>
      <c r="F103" s="45"/>
      <c r="G103" s="63"/>
      <c r="H103" s="2"/>
    </row>
    <row r="104" spans="1:10" s="3" customFormat="1" ht="33.6" customHeight="1" x14ac:dyDescent="0.2">
      <c r="A104" s="64">
        <f t="shared" si="1"/>
        <v>84</v>
      </c>
      <c r="B104" s="66" t="s">
        <v>243</v>
      </c>
      <c r="C104" s="65" t="s">
        <v>244</v>
      </c>
      <c r="D104" s="66" t="s">
        <v>16</v>
      </c>
      <c r="E104" s="62">
        <v>1985</v>
      </c>
      <c r="F104" s="45"/>
      <c r="G104" s="63"/>
      <c r="H104" s="2"/>
    </row>
    <row r="105" spans="1:10" s="3" customFormat="1" ht="33.6" customHeight="1" x14ac:dyDescent="0.2">
      <c r="A105" s="64">
        <f t="shared" si="1"/>
        <v>85</v>
      </c>
      <c r="B105" s="66" t="s">
        <v>65</v>
      </c>
      <c r="C105" s="65" t="s">
        <v>133</v>
      </c>
      <c r="D105" s="66" t="s">
        <v>17</v>
      </c>
      <c r="E105" s="62">
        <v>2</v>
      </c>
      <c r="F105" s="45"/>
      <c r="G105" s="63"/>
      <c r="H105" s="2"/>
    </row>
    <row r="106" spans="1:10" s="3" customFormat="1" ht="33.6" customHeight="1" x14ac:dyDescent="0.2">
      <c r="A106" s="64">
        <f t="shared" si="1"/>
        <v>86</v>
      </c>
      <c r="B106" s="66" t="s">
        <v>75</v>
      </c>
      <c r="C106" s="65" t="s">
        <v>245</v>
      </c>
      <c r="D106" s="66" t="s">
        <v>17</v>
      </c>
      <c r="E106" s="62">
        <v>7</v>
      </c>
      <c r="F106" s="45"/>
      <c r="G106" s="63"/>
      <c r="H106" s="2"/>
    </row>
    <row r="107" spans="1:10" ht="27.6" customHeight="1" thickBot="1" x14ac:dyDescent="0.3">
      <c r="A107" s="101" t="s">
        <v>35</v>
      </c>
      <c r="B107" s="102"/>
      <c r="C107" s="102"/>
      <c r="D107" s="102"/>
      <c r="E107" s="102"/>
      <c r="F107" s="103"/>
      <c r="G107" s="75">
        <f>SUM(G21:G104)</f>
        <v>0</v>
      </c>
      <c r="I107" s="5"/>
      <c r="J107" s="5"/>
    </row>
    <row r="108" spans="1:10" ht="41.25" customHeight="1" x14ac:dyDescent="0.2">
      <c r="A108" s="4"/>
      <c r="B108" s="4"/>
      <c r="D108" s="4"/>
      <c r="E108" s="4"/>
      <c r="F108" s="4"/>
      <c r="G108" s="4"/>
      <c r="I108" s="5"/>
      <c r="J108" s="5"/>
    </row>
    <row r="109" spans="1:10" ht="15.75" customHeight="1" x14ac:dyDescent="0.2">
      <c r="A109" s="41"/>
      <c r="B109" s="41"/>
      <c r="C109" s="41"/>
      <c r="D109" s="41"/>
      <c r="E109" s="41"/>
      <c r="F109" s="41"/>
      <c r="G109" s="41"/>
    </row>
    <row r="110" spans="1:10" ht="47.25" customHeight="1" x14ac:dyDescent="0.2">
      <c r="A110" s="4"/>
      <c r="B110" s="4"/>
      <c r="D110" s="4"/>
      <c r="E110" s="4"/>
      <c r="F110" s="4"/>
      <c r="G110" s="4"/>
    </row>
    <row r="111" spans="1:10" ht="31.5" customHeight="1" x14ac:dyDescent="0.2">
      <c r="A111" s="97" t="s">
        <v>215</v>
      </c>
      <c r="B111" s="97"/>
      <c r="C111" s="97"/>
      <c r="D111" s="97"/>
      <c r="E111" s="97"/>
      <c r="F111" s="97"/>
      <c r="G111" s="97"/>
    </row>
    <row r="112" spans="1:10" ht="6.75" customHeight="1" thickBot="1" x14ac:dyDescent="0.35">
      <c r="B112" s="9"/>
      <c r="C112" s="10"/>
      <c r="D112" s="10"/>
      <c r="E112" s="11"/>
      <c r="F112" s="11"/>
      <c r="G112" s="11"/>
    </row>
    <row r="113" spans="1:7" ht="48.6" customHeight="1" x14ac:dyDescent="0.2">
      <c r="A113" s="47" t="s">
        <v>1</v>
      </c>
      <c r="B113" s="48" t="s">
        <v>23</v>
      </c>
      <c r="C113" s="48" t="s">
        <v>2</v>
      </c>
      <c r="D113" s="48" t="s">
        <v>3</v>
      </c>
      <c r="E113" s="49" t="s">
        <v>4</v>
      </c>
      <c r="F113" s="49" t="s">
        <v>5</v>
      </c>
      <c r="G113" s="50" t="s">
        <v>6</v>
      </c>
    </row>
    <row r="114" spans="1:7" ht="27" customHeight="1" x14ac:dyDescent="0.2">
      <c r="A114" s="68">
        <v>1</v>
      </c>
      <c r="B114" s="46" t="s">
        <v>176</v>
      </c>
      <c r="C114" s="58" t="s">
        <v>177</v>
      </c>
      <c r="D114" s="46" t="s">
        <v>19</v>
      </c>
      <c r="E114" s="42">
        <v>1</v>
      </c>
      <c r="F114" s="43"/>
      <c r="G114" s="51"/>
    </row>
    <row r="115" spans="1:7" ht="27" customHeight="1" x14ac:dyDescent="0.2">
      <c r="A115" s="64">
        <v>2</v>
      </c>
      <c r="B115" s="66" t="s">
        <v>178</v>
      </c>
      <c r="C115" s="59" t="s">
        <v>179</v>
      </c>
      <c r="D115" s="66" t="s">
        <v>180</v>
      </c>
      <c r="E115" s="69">
        <v>2</v>
      </c>
      <c r="F115" s="44"/>
      <c r="G115" s="51"/>
    </row>
    <row r="116" spans="1:7" ht="27" customHeight="1" x14ac:dyDescent="0.2">
      <c r="A116" s="64">
        <v>3</v>
      </c>
      <c r="B116" s="70">
        <v>121.7</v>
      </c>
      <c r="C116" s="60" t="s">
        <v>181</v>
      </c>
      <c r="D116" s="46" t="s">
        <v>10</v>
      </c>
      <c r="E116" s="42">
        <v>1967</v>
      </c>
      <c r="F116" s="43"/>
      <c r="G116" s="51"/>
    </row>
    <row r="117" spans="1:7" ht="27" customHeight="1" x14ac:dyDescent="0.2">
      <c r="A117" s="64">
        <v>4</v>
      </c>
      <c r="B117" s="70" t="s">
        <v>182</v>
      </c>
      <c r="C117" s="60" t="s">
        <v>183</v>
      </c>
      <c r="D117" s="46" t="s">
        <v>10</v>
      </c>
      <c r="E117" s="42">
        <v>133</v>
      </c>
      <c r="F117" s="43"/>
      <c r="G117" s="51"/>
    </row>
    <row r="118" spans="1:7" ht="27" customHeight="1" x14ac:dyDescent="0.2">
      <c r="A118" s="64">
        <v>5</v>
      </c>
      <c r="B118" s="70" t="s">
        <v>184</v>
      </c>
      <c r="C118" s="60" t="s">
        <v>185</v>
      </c>
      <c r="D118" s="46" t="s">
        <v>9</v>
      </c>
      <c r="E118" s="42">
        <v>54</v>
      </c>
      <c r="F118" s="43"/>
      <c r="G118" s="51"/>
    </row>
    <row r="119" spans="1:7" ht="27" customHeight="1" x14ac:dyDescent="0.2">
      <c r="A119" s="64">
        <v>6</v>
      </c>
      <c r="B119" s="70" t="s">
        <v>186</v>
      </c>
      <c r="C119" s="60" t="s">
        <v>187</v>
      </c>
      <c r="D119" s="46" t="s">
        <v>9</v>
      </c>
      <c r="E119" s="42">
        <v>447</v>
      </c>
      <c r="F119" s="43"/>
      <c r="G119" s="51"/>
    </row>
    <row r="120" spans="1:7" ht="27" customHeight="1" x14ac:dyDescent="0.2">
      <c r="A120" s="64">
        <v>7</v>
      </c>
      <c r="B120" s="70" t="s">
        <v>188</v>
      </c>
      <c r="C120" s="60" t="s">
        <v>189</v>
      </c>
      <c r="D120" s="46" t="s">
        <v>9</v>
      </c>
      <c r="E120" s="42">
        <v>60</v>
      </c>
      <c r="F120" s="43"/>
      <c r="G120" s="51"/>
    </row>
    <row r="121" spans="1:7" ht="27" customHeight="1" x14ac:dyDescent="0.2">
      <c r="A121" s="64">
        <v>8</v>
      </c>
      <c r="B121" s="70">
        <v>510.7</v>
      </c>
      <c r="C121" s="60" t="s">
        <v>190</v>
      </c>
      <c r="D121" s="46" t="s">
        <v>16</v>
      </c>
      <c r="E121" s="42">
        <v>4</v>
      </c>
      <c r="F121" s="43"/>
      <c r="G121" s="51"/>
    </row>
    <row r="122" spans="1:7" ht="27" customHeight="1" x14ac:dyDescent="0.2">
      <c r="A122" s="64">
        <v>9</v>
      </c>
      <c r="B122" s="70">
        <v>510.7</v>
      </c>
      <c r="C122" s="60" t="s">
        <v>191</v>
      </c>
      <c r="D122" s="46" t="s">
        <v>10</v>
      </c>
      <c r="E122" s="42">
        <v>100</v>
      </c>
      <c r="F122" s="43"/>
      <c r="G122" s="51"/>
    </row>
    <row r="123" spans="1:7" ht="27" customHeight="1" x14ac:dyDescent="0.2">
      <c r="A123" s="64">
        <v>10</v>
      </c>
      <c r="B123" s="70">
        <v>510.7</v>
      </c>
      <c r="C123" s="60" t="s">
        <v>192</v>
      </c>
      <c r="D123" s="46" t="s">
        <v>10</v>
      </c>
      <c r="E123" s="42">
        <v>1700</v>
      </c>
      <c r="F123" s="43"/>
      <c r="G123" s="51"/>
    </row>
    <row r="124" spans="1:7" ht="27" customHeight="1" x14ac:dyDescent="0.2">
      <c r="A124" s="64">
        <v>11</v>
      </c>
      <c r="B124" s="70">
        <v>510.7</v>
      </c>
      <c r="C124" s="60" t="s">
        <v>193</v>
      </c>
      <c r="D124" s="46" t="s">
        <v>10</v>
      </c>
      <c r="E124" s="42">
        <v>140</v>
      </c>
      <c r="F124" s="43"/>
      <c r="G124" s="51"/>
    </row>
    <row r="125" spans="1:7" ht="27" customHeight="1" x14ac:dyDescent="0.2">
      <c r="A125" s="64">
        <v>12</v>
      </c>
      <c r="B125" s="70">
        <v>510.7</v>
      </c>
      <c r="C125" s="60" t="s">
        <v>194</v>
      </c>
      <c r="D125" s="46" t="s">
        <v>10</v>
      </c>
      <c r="E125" s="42">
        <v>80</v>
      </c>
      <c r="F125" s="43"/>
      <c r="G125" s="51"/>
    </row>
    <row r="126" spans="1:7" ht="27" customHeight="1" x14ac:dyDescent="0.2">
      <c r="A126" s="64">
        <v>13</v>
      </c>
      <c r="B126" s="70">
        <v>510.7</v>
      </c>
      <c r="C126" s="60" t="s">
        <v>195</v>
      </c>
      <c r="D126" s="46" t="s">
        <v>10</v>
      </c>
      <c r="E126" s="42">
        <v>10</v>
      </c>
      <c r="F126" s="43"/>
      <c r="G126" s="51"/>
    </row>
    <row r="127" spans="1:7" ht="27" customHeight="1" x14ac:dyDescent="0.2">
      <c r="A127" s="64">
        <v>14</v>
      </c>
      <c r="B127" s="70">
        <v>510.7</v>
      </c>
      <c r="C127" s="60" t="s">
        <v>196</v>
      </c>
      <c r="D127" s="46" t="s">
        <v>10</v>
      </c>
      <c r="E127" s="42">
        <v>80</v>
      </c>
      <c r="F127" s="43"/>
      <c r="G127" s="51"/>
    </row>
    <row r="128" spans="1:7" ht="27" customHeight="1" x14ac:dyDescent="0.2">
      <c r="A128" s="64">
        <v>15</v>
      </c>
      <c r="B128" s="70">
        <v>505.6</v>
      </c>
      <c r="C128" s="60" t="s">
        <v>197</v>
      </c>
      <c r="D128" s="46" t="s">
        <v>10</v>
      </c>
      <c r="E128" s="42">
        <v>20</v>
      </c>
      <c r="F128" s="43"/>
      <c r="G128" s="51"/>
    </row>
    <row r="129" spans="1:7" ht="27" customHeight="1" x14ac:dyDescent="0.2">
      <c r="A129" s="64">
        <v>16</v>
      </c>
      <c r="B129" s="70">
        <v>511.1</v>
      </c>
      <c r="C129" s="60" t="s">
        <v>198</v>
      </c>
      <c r="D129" s="46" t="s">
        <v>17</v>
      </c>
      <c r="E129" s="42">
        <v>2</v>
      </c>
      <c r="F129" s="43"/>
      <c r="G129" s="51"/>
    </row>
    <row r="130" spans="1:7" ht="27" customHeight="1" x14ac:dyDescent="0.2">
      <c r="A130" s="64">
        <v>17</v>
      </c>
      <c r="B130" s="70">
        <v>511.1</v>
      </c>
      <c r="C130" s="60" t="s">
        <v>199</v>
      </c>
      <c r="D130" s="46" t="s">
        <v>17</v>
      </c>
      <c r="E130" s="42">
        <v>4</v>
      </c>
      <c r="F130" s="43"/>
      <c r="G130" s="51"/>
    </row>
    <row r="131" spans="1:7" ht="27" customHeight="1" x14ac:dyDescent="0.2">
      <c r="A131" s="64">
        <v>18</v>
      </c>
      <c r="B131" s="70">
        <v>511.1</v>
      </c>
      <c r="C131" s="60" t="s">
        <v>200</v>
      </c>
      <c r="D131" s="46" t="s">
        <v>17</v>
      </c>
      <c r="E131" s="42">
        <v>9</v>
      </c>
      <c r="F131" s="43"/>
      <c r="G131" s="51"/>
    </row>
    <row r="132" spans="1:7" ht="32.25" customHeight="1" x14ac:dyDescent="0.2">
      <c r="A132" s="64">
        <v>19</v>
      </c>
      <c r="B132" s="70">
        <v>511.1</v>
      </c>
      <c r="C132" s="65" t="s">
        <v>201</v>
      </c>
      <c r="D132" s="46" t="s">
        <v>17</v>
      </c>
      <c r="E132" s="42">
        <v>3</v>
      </c>
      <c r="F132" s="43"/>
      <c r="G132" s="52"/>
    </row>
    <row r="133" spans="1:7" ht="37.5" customHeight="1" x14ac:dyDescent="0.2">
      <c r="A133" s="64">
        <v>20</v>
      </c>
      <c r="B133" s="70">
        <v>510</v>
      </c>
      <c r="C133" s="65" t="s">
        <v>202</v>
      </c>
      <c r="D133" s="46" t="s">
        <v>17</v>
      </c>
      <c r="E133" s="42">
        <v>7</v>
      </c>
      <c r="F133" s="43"/>
      <c r="G133" s="52"/>
    </row>
    <row r="134" spans="1:7" ht="34.5" customHeight="1" x14ac:dyDescent="0.2">
      <c r="A134" s="64">
        <v>21</v>
      </c>
      <c r="B134" s="70">
        <v>510</v>
      </c>
      <c r="C134" s="65" t="s">
        <v>203</v>
      </c>
      <c r="D134" s="46" t="s">
        <v>17</v>
      </c>
      <c r="E134" s="42">
        <v>15</v>
      </c>
      <c r="F134" s="43"/>
      <c r="G134" s="52"/>
    </row>
    <row r="135" spans="1:7" ht="27" customHeight="1" x14ac:dyDescent="0.2">
      <c r="A135" s="64">
        <v>22</v>
      </c>
      <c r="B135" s="70">
        <v>511.1</v>
      </c>
      <c r="C135" s="58" t="s">
        <v>204</v>
      </c>
      <c r="D135" s="46" t="s">
        <v>17</v>
      </c>
      <c r="E135" s="42">
        <v>6</v>
      </c>
      <c r="F135" s="43"/>
      <c r="G135" s="52"/>
    </row>
    <row r="136" spans="1:7" ht="27" customHeight="1" x14ac:dyDescent="0.2">
      <c r="A136" s="64">
        <v>23</v>
      </c>
      <c r="B136" s="46">
        <v>505.6</v>
      </c>
      <c r="C136" s="58" t="s">
        <v>205</v>
      </c>
      <c r="D136" s="46" t="s">
        <v>10</v>
      </c>
      <c r="E136" s="42">
        <v>140</v>
      </c>
      <c r="F136" s="43"/>
      <c r="G136" s="52"/>
    </row>
    <row r="137" spans="1:7" ht="27" customHeight="1" x14ac:dyDescent="0.2">
      <c r="A137" s="64">
        <v>24</v>
      </c>
      <c r="B137" s="46">
        <v>510.7</v>
      </c>
      <c r="C137" s="58" t="s">
        <v>206</v>
      </c>
      <c r="D137" s="46" t="s">
        <v>17</v>
      </c>
      <c r="E137" s="42">
        <v>1</v>
      </c>
      <c r="F137" s="43"/>
      <c r="G137" s="52"/>
    </row>
    <row r="138" spans="1:7" ht="27" customHeight="1" x14ac:dyDescent="0.2">
      <c r="A138" s="64">
        <v>25</v>
      </c>
      <c r="B138" s="46">
        <v>510.7</v>
      </c>
      <c r="C138" s="58" t="s">
        <v>207</v>
      </c>
      <c r="D138" s="46" t="s">
        <v>17</v>
      </c>
      <c r="E138" s="42">
        <v>2</v>
      </c>
      <c r="F138" s="43"/>
      <c r="G138" s="52"/>
    </row>
    <row r="139" spans="1:7" ht="27" customHeight="1" x14ac:dyDescent="0.2">
      <c r="A139" s="64">
        <v>26</v>
      </c>
      <c r="B139" s="46">
        <v>510.7</v>
      </c>
      <c r="C139" s="58" t="s">
        <v>208</v>
      </c>
      <c r="D139" s="46" t="s">
        <v>17</v>
      </c>
      <c r="E139" s="42">
        <v>5</v>
      </c>
      <c r="F139" s="43"/>
      <c r="G139" s="52"/>
    </row>
    <row r="140" spans="1:7" ht="27" customHeight="1" x14ac:dyDescent="0.2">
      <c r="A140" s="64">
        <v>27</v>
      </c>
      <c r="B140" s="46">
        <v>510.7</v>
      </c>
      <c r="C140" s="58" t="s">
        <v>209</v>
      </c>
      <c r="D140" s="46" t="s">
        <v>17</v>
      </c>
      <c r="E140" s="42">
        <v>1</v>
      </c>
      <c r="F140" s="43"/>
      <c r="G140" s="52"/>
    </row>
    <row r="141" spans="1:7" ht="27" customHeight="1" x14ac:dyDescent="0.2">
      <c r="A141" s="64">
        <v>28</v>
      </c>
      <c r="B141" s="46">
        <v>510.7</v>
      </c>
      <c r="C141" s="58" t="s">
        <v>210</v>
      </c>
      <c r="D141" s="46" t="s">
        <v>17</v>
      </c>
      <c r="E141" s="42">
        <v>3</v>
      </c>
      <c r="F141" s="43"/>
      <c r="G141" s="52"/>
    </row>
    <row r="142" spans="1:7" ht="27" customHeight="1" x14ac:dyDescent="0.2">
      <c r="A142" s="64">
        <v>29</v>
      </c>
      <c r="B142" s="46">
        <v>510.7</v>
      </c>
      <c r="C142" s="58" t="s">
        <v>211</v>
      </c>
      <c r="D142" s="46" t="s">
        <v>17</v>
      </c>
      <c r="E142" s="42">
        <v>1</v>
      </c>
      <c r="F142" s="43"/>
      <c r="G142" s="52"/>
    </row>
    <row r="143" spans="1:7" ht="27" customHeight="1" x14ac:dyDescent="0.2">
      <c r="A143" s="64">
        <v>30</v>
      </c>
      <c r="B143" s="46">
        <v>510</v>
      </c>
      <c r="C143" s="58" t="s">
        <v>212</v>
      </c>
      <c r="D143" s="46" t="s">
        <v>17</v>
      </c>
      <c r="E143" s="42">
        <v>2</v>
      </c>
      <c r="F143" s="43"/>
      <c r="G143" s="52"/>
    </row>
    <row r="144" spans="1:7" ht="27" customHeight="1" x14ac:dyDescent="0.2">
      <c r="A144" s="64">
        <v>31</v>
      </c>
      <c r="B144" s="46">
        <v>510</v>
      </c>
      <c r="C144" s="58" t="s">
        <v>213</v>
      </c>
      <c r="D144" s="46" t="s">
        <v>17</v>
      </c>
      <c r="E144" s="42">
        <v>2</v>
      </c>
      <c r="F144" s="43"/>
      <c r="G144" s="52"/>
    </row>
    <row r="145" spans="1:7" ht="27" customHeight="1" thickBot="1" x14ac:dyDescent="0.25">
      <c r="A145" s="67">
        <v>32</v>
      </c>
      <c r="B145" s="54">
        <v>510.7</v>
      </c>
      <c r="C145" s="61" t="s">
        <v>214</v>
      </c>
      <c r="D145" s="54" t="s">
        <v>14</v>
      </c>
      <c r="E145" s="53">
        <v>23</v>
      </c>
      <c r="F145" s="55"/>
      <c r="G145" s="56"/>
    </row>
    <row r="146" spans="1:7" ht="27" customHeight="1" thickBot="1" x14ac:dyDescent="0.3">
      <c r="A146" s="93" t="s">
        <v>36</v>
      </c>
      <c r="B146" s="94"/>
      <c r="C146" s="94"/>
      <c r="D146" s="94"/>
      <c r="E146" s="94"/>
      <c r="F146" s="95"/>
      <c r="G146" s="57">
        <f>SUM(G114:G145)</f>
        <v>0</v>
      </c>
    </row>
    <row r="147" spans="1:7" ht="15.75" customHeight="1" thickBot="1" x14ac:dyDescent="0.3">
      <c r="C147" s="6"/>
      <c r="D147" s="7"/>
      <c r="E147" s="8"/>
    </row>
    <row r="148" spans="1:7" ht="9" customHeight="1" thickBot="1" x14ac:dyDescent="0.3">
      <c r="A148" s="31"/>
      <c r="B148" s="32"/>
      <c r="C148" s="33"/>
      <c r="D148" s="34"/>
      <c r="E148" s="35"/>
      <c r="F148" s="32"/>
      <c r="G148" s="36"/>
    </row>
    <row r="149" spans="1:7" ht="30" customHeight="1" thickBot="1" x14ac:dyDescent="0.3">
      <c r="A149" s="98" t="s">
        <v>37</v>
      </c>
      <c r="B149" s="99"/>
      <c r="C149" s="99"/>
      <c r="D149" s="99"/>
      <c r="E149" s="100"/>
      <c r="F149" s="87"/>
      <c r="G149" s="88"/>
    </row>
    <row r="150" spans="1:7" ht="6" customHeight="1" thickBot="1" x14ac:dyDescent="0.25">
      <c r="A150" s="38"/>
      <c r="B150" s="39"/>
      <c r="C150" s="39"/>
      <c r="D150" s="39"/>
      <c r="E150" s="39"/>
      <c r="F150" s="39"/>
      <c r="G150" s="40"/>
    </row>
    <row r="151" spans="1:7" ht="18" x14ac:dyDescent="0.25">
      <c r="C151" s="6"/>
      <c r="D151" s="7"/>
      <c r="E151" s="8"/>
    </row>
    <row r="152" spans="1:7" ht="20.25" thickBot="1" x14ac:dyDescent="0.45">
      <c r="B152" s="17"/>
      <c r="C152" s="18" t="s">
        <v>32</v>
      </c>
      <c r="D152" s="90" t="s">
        <v>7</v>
      </c>
      <c r="E152" s="90"/>
      <c r="F152" s="90"/>
      <c r="G152" s="90"/>
    </row>
    <row r="153" spans="1:7" ht="20.25" thickTop="1" x14ac:dyDescent="0.2">
      <c r="B153" s="91"/>
      <c r="C153" s="91"/>
      <c r="D153" s="91"/>
      <c r="E153" s="91"/>
      <c r="F153" s="91"/>
      <c r="G153" s="91"/>
    </row>
    <row r="154" spans="1:7" ht="20.25" thickBot="1" x14ac:dyDescent="0.45">
      <c r="B154" s="19"/>
      <c r="C154" s="20" t="s">
        <v>33</v>
      </c>
      <c r="D154" s="89" t="s">
        <v>7</v>
      </c>
      <c r="E154" s="89"/>
      <c r="F154" s="89"/>
      <c r="G154" s="89"/>
    </row>
    <row r="155" spans="1:7" ht="20.25" customHeight="1" thickTop="1" x14ac:dyDescent="0.4">
      <c r="B155" s="19"/>
      <c r="C155" s="21"/>
      <c r="D155" s="20"/>
      <c r="E155" s="19"/>
      <c r="F155" s="19"/>
      <c r="G155" s="20"/>
    </row>
    <row r="156" spans="1:7" ht="20.25" thickBot="1" x14ac:dyDescent="0.45">
      <c r="B156" s="19"/>
      <c r="C156" s="20" t="s">
        <v>34</v>
      </c>
      <c r="D156" s="89" t="s">
        <v>7</v>
      </c>
      <c r="E156" s="89"/>
      <c r="F156" s="89"/>
      <c r="G156" s="89"/>
    </row>
    <row r="157" spans="1:7" ht="20.25" thickTop="1" x14ac:dyDescent="0.4">
      <c r="B157" s="19"/>
      <c r="C157" s="21"/>
      <c r="D157" s="86" t="s">
        <v>8</v>
      </c>
      <c r="E157" s="86"/>
      <c r="F157" s="86"/>
      <c r="G157" s="20"/>
    </row>
    <row r="158" spans="1:7" x14ac:dyDescent="0.2">
      <c r="B158" s="22"/>
      <c r="C158" s="23"/>
      <c r="D158" s="24"/>
      <c r="E158" s="22"/>
      <c r="F158" s="22"/>
      <c r="G158" s="24"/>
    </row>
    <row r="159" spans="1:7" x14ac:dyDescent="0.2">
      <c r="B159" s="25"/>
      <c r="C159" s="26"/>
      <c r="D159" s="25"/>
      <c r="E159" s="25"/>
      <c r="F159" s="25"/>
      <c r="G159" s="27"/>
    </row>
    <row r="160" spans="1:7" x14ac:dyDescent="0.2">
      <c r="B160" s="28"/>
      <c r="C160" s="29"/>
      <c r="D160" s="28"/>
      <c r="E160" s="28"/>
      <c r="F160" s="28"/>
      <c r="G160" s="30"/>
    </row>
  </sheetData>
  <mergeCells count="31">
    <mergeCell ref="A1:F1"/>
    <mergeCell ref="D157:F157"/>
    <mergeCell ref="A7:B7"/>
    <mergeCell ref="F149:G149"/>
    <mergeCell ref="D156:G156"/>
    <mergeCell ref="D154:G154"/>
    <mergeCell ref="D152:G152"/>
    <mergeCell ref="B153:G153"/>
    <mergeCell ref="A8:G8"/>
    <mergeCell ref="B19:G19"/>
    <mergeCell ref="A146:F146"/>
    <mergeCell ref="A18:G18"/>
    <mergeCell ref="A111:G111"/>
    <mergeCell ref="A149:E149"/>
    <mergeCell ref="A107:F107"/>
    <mergeCell ref="A3:G3"/>
    <mergeCell ref="A4:B4"/>
    <mergeCell ref="E4:F4"/>
    <mergeCell ref="E5:F5"/>
    <mergeCell ref="A2:G2"/>
    <mergeCell ref="A5:B5"/>
    <mergeCell ref="B17:F17"/>
    <mergeCell ref="B15:F15"/>
    <mergeCell ref="A9:F9"/>
    <mergeCell ref="A10:F10"/>
    <mergeCell ref="A11:F11"/>
    <mergeCell ref="A6:B6"/>
    <mergeCell ref="E6:F6"/>
    <mergeCell ref="E7:F7"/>
    <mergeCell ref="B12:F12"/>
    <mergeCell ref="B13:F13"/>
  </mergeCells>
  <phoneticPr fontId="17" type="noConversion"/>
  <printOptions horizontalCentered="1"/>
  <pageMargins left="0.25" right="0.25" top="0.77549019607843095" bottom="0.5" header="0.3" footer="0.28000000000000003"/>
  <pageSetup scale="59" fitToHeight="0" orientation="portrait" r:id="rId1"/>
  <headerFooter alignWithMargins="0">
    <oddHeader xml:space="preserve">&amp;R&amp;"Arial,Bold"&amp;14NB 24-032-S UNION AVE IMPROVEMENTS&amp;K000000
EXHIBIT 1 COST PROPOSAL FORM
</oddHeader>
  </headerFooter>
  <rowBreaks count="1" manualBreakCount="1">
    <brk id="1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b44723bd6ac71d86071f108ba8d40c2">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76830f0badf299d9f727197cc282cdb0"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FC43DA-57E1-42B1-BC0C-6CFDF6AEA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customXml/itemProps3.xml><?xml version="1.0" encoding="utf-8"?>
<ds:datastoreItem xmlns:ds="http://schemas.openxmlformats.org/officeDocument/2006/customXml" ds:itemID="{E20097DD-CAD1-464F-9C72-138B330E83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Barbara Coleman</cp:lastModifiedBy>
  <cp:lastPrinted>2023-02-15T20:44:50Z</cp:lastPrinted>
  <dcterms:created xsi:type="dcterms:W3CDTF">2019-07-17T17:40:46Z</dcterms:created>
  <dcterms:modified xsi:type="dcterms:W3CDTF">2024-06-26T20:47:35Z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