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ewbraunfelstx.sharepoint.com/sites/PurchasingTeam/Shared Documents/Solicitation Packets/Solicitation 2024/CSP 24-032 South Union - Joint with NBU/5. Addendum/Addendum 3/"/>
    </mc:Choice>
  </mc:AlternateContent>
  <xr:revisionPtr revIDLastSave="2" documentId="8_{794D27B9-5596-4F4A-BDB4-ADC5DEE15EF6}" xr6:coauthVersionLast="47" xr6:coauthVersionMax="47" xr10:uidLastSave="{9C8D2B5F-8115-401F-BEEB-E2D28A90B0B0}"/>
  <bookViews>
    <workbookView xWindow="-28920" yWindow="-120" windowWidth="29040" windowHeight="15840" xr2:uid="{AAE5BA30-737A-4DDE-AE7A-FF6F24D67EE5}"/>
  </bookViews>
  <sheets>
    <sheet name="Roadway" sheetId="1" r:id="rId1"/>
  </sheets>
  <definedNames>
    <definedName name="_xlnm._FilterDatabase" localSheetId="0" hidden="1">Roadway!$B$107:$J$109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1" l="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G107" i="1"/>
  <c r="G146" i="1"/>
</calcChain>
</file>

<file path=xl/sharedStrings.xml><?xml version="1.0" encoding="utf-8"?>
<sst xmlns="http://schemas.openxmlformats.org/spreadsheetml/2006/main" count="372" uniqueCount="254">
  <si>
    <t>The City only will accept bid pricing to the hundredths. Any pricing extended out to three decimal points will be truncated to two decimal points in the City's favor.</t>
  </si>
  <si>
    <t>Item No.</t>
  </si>
  <si>
    <t>Description</t>
  </si>
  <si>
    <t>Unit</t>
  </si>
  <si>
    <t>Estimated Quantity</t>
  </si>
  <si>
    <t>Unit Price</t>
  </si>
  <si>
    <t>Total</t>
  </si>
  <si>
    <t xml:space="preserve"> </t>
  </si>
  <si>
    <t>(Authorized Representative)</t>
  </si>
  <si>
    <t>SY</t>
  </si>
  <si>
    <t>LF</t>
  </si>
  <si>
    <t>FURNISHING AND PLACING TOPSOIL (4")</t>
  </si>
  <si>
    <t>VEGETATIVE WATERING</t>
  </si>
  <si>
    <t>MG</t>
  </si>
  <si>
    <t>CY</t>
  </si>
  <si>
    <t>GAL</t>
  </si>
  <si>
    <t>TON</t>
  </si>
  <si>
    <t>EA</t>
  </si>
  <si>
    <t>MOBILIZATION</t>
  </si>
  <si>
    <t>LS</t>
  </si>
  <si>
    <t>MO</t>
  </si>
  <si>
    <t>PREPARING ROW</t>
  </si>
  <si>
    <t>STA</t>
  </si>
  <si>
    <t>Spec No.</t>
  </si>
  <si>
    <t>Addendum No. 1</t>
  </si>
  <si>
    <t>Date</t>
  </si>
  <si>
    <t>Addendum No. 2</t>
  </si>
  <si>
    <t>Addendum No. 3</t>
  </si>
  <si>
    <t>Addendum No. 4</t>
  </si>
  <si>
    <t>Notes:</t>
  </si>
  <si>
    <t>ALL MATERIALS AND CONSTRUCTION FOR THE ROADWAY ITEMS SHALL CONFORM TO THE TXDOT STANDARD SPECIFICATIONS FOR CONSTRUCTION AND MAINTENANCE OF HIGHWAYS, STREETS AND BRIDGES 2014, AND THE CITY OF NEW BRAUNFELS REQUIREMENTS.</t>
  </si>
  <si>
    <t>NO EXTRA PAYMENT SHALL BE MADE FOR WORK CALLED FOR ON PLANS, OR WORK REQUIRED TO CONSTRUCT PROPOSED IMPROVEMENTS, BUT NOT INCLUDED ON THE BID FORM.  THIS WORK WILL BE REQUIRED AND SHALL BE INCLUDED UNDER THE PAY ITEM TO WHICH IT RELATES.</t>
  </si>
  <si>
    <t>Company Name:</t>
  </si>
  <si>
    <t>Proposers Name:</t>
  </si>
  <si>
    <t>Signed By:</t>
  </si>
  <si>
    <t xml:space="preserve">CITY TOTAL </t>
  </si>
  <si>
    <t>NBU WATERLINE TOTAL</t>
  </si>
  <si>
    <t>TOTAL PROPOSALS - BOTH CITY AND NBU</t>
  </si>
  <si>
    <t>ALL MATERIALS AND CONSTRUCTION FOR THE WATER IMPROVEMENTS SHALL CONFORM TO THE LATEST NEW BRAUNFELS UTILITIES WATER CONNECTION POLICY.</t>
  </si>
  <si>
    <t>100 6001</t>
  </si>
  <si>
    <t>104 6015</t>
  </si>
  <si>
    <t>104 6017</t>
  </si>
  <si>
    <t>104 6021</t>
  </si>
  <si>
    <t>160 6003</t>
  </si>
  <si>
    <t>162 6002</t>
  </si>
  <si>
    <t>168 6001</t>
  </si>
  <si>
    <t>316 6015</t>
  </si>
  <si>
    <t>316 6022</t>
  </si>
  <si>
    <t>316 6175</t>
  </si>
  <si>
    <t>351 6002</t>
  </si>
  <si>
    <t>416 6031</t>
  </si>
  <si>
    <t>416 6032</t>
  </si>
  <si>
    <t>450 6048</t>
  </si>
  <si>
    <t>479 6004</t>
  </si>
  <si>
    <t>479 6005</t>
  </si>
  <si>
    <t>479 6010</t>
  </si>
  <si>
    <t>500 6001</t>
  </si>
  <si>
    <t>502 6001</t>
  </si>
  <si>
    <t>506 6035</t>
  </si>
  <si>
    <t>506 6040</t>
  </si>
  <si>
    <t>506 6043</t>
  </si>
  <si>
    <t>529 6002</t>
  </si>
  <si>
    <t>530 6004</t>
  </si>
  <si>
    <t>530 6005</t>
  </si>
  <si>
    <t>531 6001</t>
  </si>
  <si>
    <t>6058 6001</t>
  </si>
  <si>
    <t>618 6046</t>
  </si>
  <si>
    <t>618 6053</t>
  </si>
  <si>
    <t>618 6054</t>
  </si>
  <si>
    <t>618 6058</t>
  </si>
  <si>
    <t>620 6009</t>
  </si>
  <si>
    <t>620 6010</t>
  </si>
  <si>
    <t>621 6002</t>
  </si>
  <si>
    <t>624 6010</t>
  </si>
  <si>
    <t>628 6115</t>
  </si>
  <si>
    <t>6292 6001</t>
  </si>
  <si>
    <t>644 6068</t>
  </si>
  <si>
    <t>662 6004</t>
  </si>
  <si>
    <t>662 6012</t>
  </si>
  <si>
    <t>662 6016</t>
  </si>
  <si>
    <t>662 6034</t>
  </si>
  <si>
    <t>666 6012</t>
  </si>
  <si>
    <t>666 6036</t>
  </si>
  <si>
    <t>666 6048</t>
  </si>
  <si>
    <t>666 6054</t>
  </si>
  <si>
    <t>666 6057</t>
  </si>
  <si>
    <t>666 6099</t>
  </si>
  <si>
    <t>666 6126</t>
  </si>
  <si>
    <t>666 6147</t>
  </si>
  <si>
    <t>666 6156</t>
  </si>
  <si>
    <t>680 6003</t>
  </si>
  <si>
    <t>682 6001</t>
  </si>
  <si>
    <t>682 6002</t>
  </si>
  <si>
    <t>682 6003</t>
  </si>
  <si>
    <t>682 6004</t>
  </si>
  <si>
    <t>682 6005</t>
  </si>
  <si>
    <t>682 6006</t>
  </si>
  <si>
    <t>682 6018</t>
  </si>
  <si>
    <t>682 6054</t>
  </si>
  <si>
    <t>682 6055</t>
  </si>
  <si>
    <t>684 6030</t>
  </si>
  <si>
    <t>684 6033</t>
  </si>
  <si>
    <t>684 6080</t>
  </si>
  <si>
    <t>686 6029</t>
  </si>
  <si>
    <t>686 6035</t>
  </si>
  <si>
    <t>686 6157</t>
  </si>
  <si>
    <t>687 6001</t>
  </si>
  <si>
    <t>688 6001</t>
  </si>
  <si>
    <t>688 6003</t>
  </si>
  <si>
    <t>REMOVING CONC (SIDEWALK OR RAMP)</t>
  </si>
  <si>
    <t>REMOVING (DRIVEWAY)</t>
  </si>
  <si>
    <t>REMOVING CONC (CURB)</t>
  </si>
  <si>
    <t>BLOCK SODDING (BERMUDA OR ST AUGUSTINE)</t>
  </si>
  <si>
    <t>ASPH (AC-15P)</t>
  </si>
  <si>
    <t>ASPH (CRS-2)</t>
  </si>
  <si>
    <t>AGGR (TY-B GR-4 SAC-B)</t>
  </si>
  <si>
    <t>FLEXIBLE PAVEMENT STRUCTURE REPAIR(6")</t>
  </si>
  <si>
    <t>DRILL SHAFT (TRF SIG POLE) (30 IN)</t>
  </si>
  <si>
    <t>DRILL SHAFT (TRF SIG POLE) (36 IN)</t>
  </si>
  <si>
    <t>RAIL (HANDRAIL) (TY B)</t>
  </si>
  <si>
    <t>ADJUSTING MANHOLES (SANITARY)</t>
  </si>
  <si>
    <t>ADJUSTING MANHOLES (WATER VALVE BOX)</t>
  </si>
  <si>
    <t>ADJUSTING MANHOLES (TELEPHONE BOX)</t>
  </si>
  <si>
    <t>BARRICADES, SIGN AND TRAFFIC HANDLING</t>
  </si>
  <si>
    <t>SANDBAGS FOR EROSION CONTROL</t>
  </si>
  <si>
    <t>BIODEG EROSN CONT LOGS (INSTL) (8")</t>
  </si>
  <si>
    <t>BIODEG EROSN CONT LOGS (REMOVE)</t>
  </si>
  <si>
    <t>CONC CURB</t>
  </si>
  <si>
    <t>DRIVEWAYS (CONC)</t>
  </si>
  <si>
    <t>DRIVEWAYS (ACP)</t>
  </si>
  <si>
    <t>CONC SIDEWALKS (4")</t>
  </si>
  <si>
    <t>DIRECTIONAL CURB RAMP</t>
  </si>
  <si>
    <t>PARALLEL CURB RAMP</t>
  </si>
  <si>
    <t>BBU SYSTEM (EXTERNAL BATT CABINET)</t>
  </si>
  <si>
    <t>CONDT (PVC) (SCH 80) (2")</t>
  </si>
  <si>
    <t>CONDT (PVC) (SCH 80) (3")</t>
  </si>
  <si>
    <t>CONDT (PVC) (SCH 80) (3") (BORE)</t>
  </si>
  <si>
    <t>CONDT (PVC) (SCH 80) (4")</t>
  </si>
  <si>
    <t>ELEC CONDR (NO.6) BARE</t>
  </si>
  <si>
    <t>ELEC CONDR (NO.6) INSULATED</t>
  </si>
  <si>
    <t>TRAY CABLE (3 CONDR) (12 AWG)</t>
  </si>
  <si>
    <t>GROUND BOX TY D (162922)W/APRON</t>
  </si>
  <si>
    <t>ELC SRV TY D 120/240 060(NS)AL(E)PS(U)</t>
  </si>
  <si>
    <t>RELOCATE SM RD SN</t>
  </si>
  <si>
    <t>WK ZN PAV MRK NON-REMOV (W) 4" (SLD)</t>
  </si>
  <si>
    <t>WK ZN PAV MRK NON-REMOV (W) 8" (SLD)</t>
  </si>
  <si>
    <t>WK ZN PAV MRK NON-REMOV (W) 24" (SLD)</t>
  </si>
  <si>
    <t>WK ZN PAV MRK NON-REMOV (Y) 4" (SLD)</t>
  </si>
  <si>
    <t>REFL PAV MRK TY I (W) 4" (SLD) (100 MIL)</t>
  </si>
  <si>
    <t>REFL PAV MRK TY I (W) 8" (SLD) (100 MIL)</t>
  </si>
  <si>
    <t>REFL PAV MRK TY I (W) 24" (SLD) (100 MIL)</t>
  </si>
  <si>
    <t>REFL PAV MRK TY I (W) (ARROW) (100 MIL)</t>
  </si>
  <si>
    <t>REFL PAV MRK TY I (W) (DBL ARROW) (100 MIL)</t>
  </si>
  <si>
    <t>REFL PAV MRK TY I (Y) 4" (SLD) (100 MIL)</t>
  </si>
  <si>
    <t>REFL PAV MRK TY I (Y) 24" (SLD) (100 MIL)</t>
  </si>
  <si>
    <t>REFL PAV MRK TY I (Y) (MED NOSE) (100MIL)</t>
  </si>
  <si>
    <t>INSTALL HWY TRF SIG (SYSTEM)</t>
  </si>
  <si>
    <t>VEH SIG SEC (12")LED(GRN)</t>
  </si>
  <si>
    <t>VEH SIG SEC (12")LED(GRN ARW)</t>
  </si>
  <si>
    <t>VEH SIG SEC (12")LED(YEL)</t>
  </si>
  <si>
    <t>VEH SIG SEC (12")LED(YEL ARW)</t>
  </si>
  <si>
    <t>VEH SIG SEC (12")LED(RED)</t>
  </si>
  <si>
    <t>VEH SIG SEC (12")LED(RED ARW)</t>
  </si>
  <si>
    <t>PED SIG SEC (LED)(COUNTDOWN)</t>
  </si>
  <si>
    <t>BACKPLATE W/REF BRDR(3 SEC)(VENT)ALUM</t>
  </si>
  <si>
    <t>BACKPLATE W/REF BRDR(4 SEC)(VENT)ALUM</t>
  </si>
  <si>
    <t>TRF SIG CBL (TY A)(14 AWG)(4 CONDR)</t>
  </si>
  <si>
    <t>TRF SIG CBL (TY A)(14 AWG)(7 CONDR)</t>
  </si>
  <si>
    <t>TRF SIG CBL (TY C)(14 AWG)(2 CONDR)</t>
  </si>
  <si>
    <t>INS TRF SIG PL AM (S)1 ARM(28')</t>
  </si>
  <si>
    <t>INS TRF SIG PL AM(S)1 ARM(32')LUM</t>
  </si>
  <si>
    <t xml:space="preserve">INS TRF SIG PL AM(S)2 ARM(44-28') </t>
  </si>
  <si>
    <t>PED POLE ASSEMBLY</t>
  </si>
  <si>
    <t>PED DETECT PUSH BUTTON (APS)</t>
  </si>
  <si>
    <t>PED DETECTOR CONTROLLER UNIT</t>
  </si>
  <si>
    <t xml:space="preserve">ADDENDA: The undersigned hereby acknowledges receipt of the following addenda to the Drawings and Specifications, all of the provisions and requirements of which addenda have been taken into consideration in the preparation of this Proposal.
</t>
  </si>
  <si>
    <t>TXDOT 560</t>
  </si>
  <si>
    <t>Erosion and Sedimentation Controls</t>
  </si>
  <si>
    <t>MUTCD</t>
  </si>
  <si>
    <t>Traffic Control</t>
  </si>
  <si>
    <t>MONTHS</t>
  </si>
  <si>
    <t xml:space="preserve">Trench Safety Systems (all depths) </t>
  </si>
  <si>
    <t>CNB ST-013</t>
  </si>
  <si>
    <t>Concrete Curb and Gutter</t>
  </si>
  <si>
    <t>CNB ST-018</t>
  </si>
  <si>
    <t>Concrete Sidewalk</t>
  </si>
  <si>
    <t>TXDOT 340</t>
  </si>
  <si>
    <t>Mill and Overlay</t>
  </si>
  <si>
    <t>TXDOT 164</t>
  </si>
  <si>
    <t>Seed</t>
  </si>
  <si>
    <t xml:space="preserve">Ductile Iron Fittings 4 inch through 24 inch </t>
  </si>
  <si>
    <t>Pipe,  4-inch Dia. PVC C-900 (all depths), including Excavation and Backfill</t>
  </si>
  <si>
    <t>Pipe,  8-inch Dia. PVC C-900 (all depths), including Excavation and Backfill</t>
  </si>
  <si>
    <t>Pipe,  6-inch Dia. PVC C-900 (all depths), including Excavation and Backfill</t>
  </si>
  <si>
    <t>Pipe,  12-inch Dia. PVC C-900 (all depths), including Excavation and Backfill</t>
  </si>
  <si>
    <t>Pipe,  2-inch Dia. PVC Schedule 80 (all depths), including Excavation and Backfill</t>
  </si>
  <si>
    <t>Pipe,  6-inch Dia. DI (all depths), including Excavation and Backfill</t>
  </si>
  <si>
    <t>24-inch Dia. Steel Encasement Pipe</t>
  </si>
  <si>
    <t>Valves, Gate, 4-inch Diameter</t>
  </si>
  <si>
    <t>Valves, Gate, 6-inch Diameter</t>
  </si>
  <si>
    <t>Valves, Gate, 8-inch Diameter</t>
  </si>
  <si>
    <t>Valves, Gate, 12-inch Diameter</t>
  </si>
  <si>
    <t>Water Service Lateral Reconnection - Long Side</t>
  </si>
  <si>
    <t>Water Service Lateral Reconnection - Short Side</t>
  </si>
  <si>
    <t>Fire Hydrants</t>
  </si>
  <si>
    <t>Concrete Encasement for 8-inch Dia. Pipe</t>
  </si>
  <si>
    <t>Wet Connections, 8-inch Dia. x 2-inch Dia.</t>
  </si>
  <si>
    <t xml:space="preserve">Wet Connections, 8-inch Dia. x 4-inch Dia. </t>
  </si>
  <si>
    <t xml:space="preserve">Wet Connections, 8-inch Dia. x 6-inch Dia. </t>
  </si>
  <si>
    <t>Wet Connections, 8-inch Dia. x 6-inch Dia. (AC Water Line)</t>
  </si>
  <si>
    <t xml:space="preserve">Wet Connections, 8-inch Dia. x 8-inch Dia. </t>
  </si>
  <si>
    <t>Wet Connections, 12-inch Dia x 12-inch Dia.</t>
  </si>
  <si>
    <t>Line Stop Valve (6")</t>
  </si>
  <si>
    <t>Line Stop Valve (8")</t>
  </si>
  <si>
    <t>Abandon and Grout Fill, 4, 6, 8, 12-inch Dia. Water Main</t>
  </si>
  <si>
    <t>S. UNION AVE WATER LINE IMPROVEMENTS</t>
  </si>
  <si>
    <t>666 6170</t>
  </si>
  <si>
    <t>REFL PAV MRK TY II (W) 4" (SLD)</t>
  </si>
  <si>
    <t>666 6178</t>
  </si>
  <si>
    <t>REFL PAV MRK TY II (W) 8" (SLD)</t>
  </si>
  <si>
    <t>666 6182</t>
  </si>
  <si>
    <t>REFL PAV MRK TY II (W) 24" (SLD)</t>
  </si>
  <si>
    <t>666 6184</t>
  </si>
  <si>
    <t>REFL PAV MRK TY II (W) (ARROW)</t>
  </si>
  <si>
    <t>666 6185</t>
  </si>
  <si>
    <t>REFL PAV MRK TY II (W) (DBL ARROW)</t>
  </si>
  <si>
    <t>666 6198</t>
  </si>
  <si>
    <t>REFL PAV MRK TY II (W) 18" (YLD TRI)</t>
  </si>
  <si>
    <t>666 6207</t>
  </si>
  <si>
    <t>REFL PAV MRK TY II (Y) 4" (SLD)</t>
  </si>
  <si>
    <t>666 6214</t>
  </si>
  <si>
    <t>REFL PAV MRK TY II (Y) 24" (SLD)</t>
  </si>
  <si>
    <t>666 6217</t>
  </si>
  <si>
    <t>REFL PAV MRK TY II (Y) (MED NOSE)</t>
  </si>
  <si>
    <t>354 6048</t>
  </si>
  <si>
    <t>PLANE ASPH CONC PAV (3")</t>
  </si>
  <si>
    <t>531 6005</t>
  </si>
  <si>
    <t>531 6010</t>
  </si>
  <si>
    <t>662 6109</t>
  </si>
  <si>
    <t>WK ZN PAV MRK SHT TERM (TAB)TY W</t>
  </si>
  <si>
    <t>662 6111</t>
  </si>
  <si>
    <t>WK ZN PAV MRK SHT TERM (TAB)TY Y-2</t>
  </si>
  <si>
    <t>REF PAV MRK TY I (W)18" (YLD TRI) (100 MIL)</t>
  </si>
  <si>
    <t>3076 6031</t>
  </si>
  <si>
    <t>D-GR HMA(SQ) TY-C PG 76-22</t>
  </si>
  <si>
    <t>RVDS(PRESENCE DETECTION ONLY)</t>
  </si>
  <si>
    <t>479 6008</t>
  </si>
  <si>
    <t>ADJUSTING MANHOLES (WATER METER)</t>
  </si>
  <si>
    <t>TXDOT Spec No.</t>
  </si>
  <si>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
    </r>
    <r>
      <rPr>
        <sz val="11"/>
        <rFont val="Arial"/>
        <family val="2"/>
      </rPr>
      <t>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t>
    </r>
    <r>
      <rPr>
        <sz val="10"/>
        <rFont val="Arial"/>
        <family val="2"/>
      </rPr>
      <t xml:space="preserve">
</t>
    </r>
  </si>
  <si>
    <r>
      <rPr>
        <sz val="12"/>
        <rFont val="Arial"/>
        <family val="2"/>
      </rPr>
      <t>LIQUIDATED DAMAGES:</t>
    </r>
    <r>
      <rPr>
        <sz val="10"/>
        <rFont val="Arial"/>
        <family val="2"/>
      </rPr>
      <t xml:space="preserve"> The Bidder understands and agrees that the timely completion of the described Work is of the essence. The Bidder and OWNER further agree that the OWNER’s actual damages for delay caused by failure to timely complete the Project are difficult, if not impossible to measure. However, with respect to the additional administrative and consultant costs to be incurred by OWNER, the reasonable estimate of such damages has been calculated and agreed to by OWNER and Bidder.  Therefore, the Bidder and the OWNER agree that for each and every Working Day the Work or any portion thereof, remains incomplete after the Final Completion date as established by the above paragraph, "Time of Completion", payment will be due to the Owner in the amount of twelve hundred dollars ($1285) per Working Day as liquidated damages, not as a penalty, but for delay damages to the OWNER. Such amount shall be deducted by the OWNER from any Contract payment due. In the event of a default or breach by the CONTRACTOR and demand is made upon the surety to complete the project, in accordance with the Contract Documents, the surety shall be  
liable for liquidated damages pursuant to the Contract Documents in the same manner as the CONTRACTOR would have been.
OWNER reserves the right to reject any or all Bids and to waive any minor informality in any Bid or solicitation procedure (a minor informality is one that does not affect the competitiveness of the Bids).
</t>
    </r>
  </si>
  <si>
    <r>
      <t xml:space="preserve">PROPOSAL GUARANTY: </t>
    </r>
    <r>
      <rPr>
        <sz val="10"/>
        <rFont val="Arial"/>
        <family val="2"/>
      </rPr>
      <t xml:space="preserve"> A Bid Guaranty must be enclosed with this Proposal in the amount of not less than five percent (5%) of the total Bid.  Following the Bid opening, submitted Bids may not be withdrawn for a period of (60) Calendar Days.  Award of Contract will occur within this period, unless mutually agreed between the parties.  The Bid guaranty may become the property of the OWNER, or the OWNER may pursue any other action allowed by law, if:
	Respondent withdraws a submitted Bid within the period stated above;
	Respondent fails to submit required post Bid information within the bid guaranty period, or any mutually agreed extension of that period; or,
	Respondent fails to execute the Contract and furnish the prescribed documentation (bonds, insurance, etc.) needed to complete execution of the Contract within five (5) Working Days after notice of award, or any mutually agreed extension of that period.
</t>
    </r>
  </si>
  <si>
    <t xml:space="preserve"> CITY - ROADWAY IMPROVEMENTS PROPOSAL - S UNION AVE IMPROVEMENTS</t>
  </si>
  <si>
    <r>
      <t xml:space="preserve">TIME OF COMPLETION:  </t>
    </r>
    <r>
      <rPr>
        <sz val="10"/>
        <rFont val="Arial"/>
        <family val="2"/>
      </rPr>
      <t xml:space="preserve">The undersigned Bidder agrees to commence work on the date specified in the written "Notice to Proceed" to be issued by the OWNER and to substantially complete construction of the improvements, as required by the Project Manual, Drawings and Addenda for the Work within </t>
    </r>
    <r>
      <rPr>
        <sz val="10"/>
        <color rgb="FFFF0000"/>
        <rFont val="Arial"/>
        <family val="2"/>
      </rPr>
      <t>1</t>
    </r>
    <r>
      <rPr>
        <b/>
        <sz val="10"/>
        <color rgb="FFFF0000"/>
        <rFont val="Arial"/>
        <family val="2"/>
      </rPr>
      <t>80 working days</t>
    </r>
    <r>
      <rPr>
        <sz val="10"/>
        <rFont val="Arial"/>
        <family val="2"/>
      </rPr>
      <t xml:space="preserve">. The Bidder further agrees to reach Final Completion within </t>
    </r>
    <r>
      <rPr>
        <b/>
        <sz val="10"/>
        <color rgb="FFFF0000"/>
        <rFont val="Arial"/>
        <family val="2"/>
      </rPr>
      <t>210 working days</t>
    </r>
    <r>
      <rPr>
        <sz val="10"/>
        <rFont val="Arial"/>
        <family val="2"/>
      </rPr>
      <t xml:space="preserve"> after Substantial Completion as required by the Project Manual, Drawings and Addenda for the work.  The Bidder further agrees that should the Bidder fail to substantially complete the Work or to complete the Work within the number of days indicated in the Bid or as subsequently adjusted, Bidder shall pay the liquidated damages for each consecutive day thereafter as provided in the Contract; unless the OWNER elects to pursue any other action allowed by law.
Proposer shall indicate if they accept the specified construction durations or may
show below a shorter duration period:  
</t>
    </r>
    <r>
      <rPr>
        <sz val="12"/>
        <rFont val="Arial"/>
        <family val="2"/>
      </rPr>
      <t xml:space="preserve">
	_________________________________________________________________________________________________Calendar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</si>
</sst>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00\ ;\(&quot;$&quot;#,##0.00\)"/>
    <numFmt numFmtId="166" formatCode="#,##0.0"/>
  </numFmts>
  <fonts count="26"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b/>
      <sz val="14"/>
      <color theme="1"/>
      <name val="Arial"/>
      <family val="2"/>
    </font>
    <font>
      <sz val="10"/>
      <name val="Arial Narrow"/>
      <family val="2"/>
    </font>
    <font>
      <b/>
      <sz val="12"/>
      <color theme="1"/>
      <name val="Arial"/>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12"/>
      <color theme="1"/>
      <name val="Arial"/>
      <family val="2"/>
    </font>
    <font>
      <b/>
      <sz val="16"/>
      <name val="Arial"/>
      <family val="2"/>
    </font>
    <font>
      <sz val="11"/>
      <color theme="1"/>
      <name val="Arial"/>
      <family val="2"/>
    </font>
    <font>
      <sz val="8"/>
      <name val="Arial"/>
      <family val="2"/>
    </font>
    <font>
      <b/>
      <sz val="12"/>
      <name val="Arial Black"/>
      <family val="2"/>
    </font>
    <font>
      <sz val="12"/>
      <name val="Arial Black"/>
      <family val="2"/>
    </font>
    <font>
      <sz val="12"/>
      <color theme="1"/>
      <name val="Arial Black"/>
      <family val="2"/>
    </font>
    <font>
      <sz val="12"/>
      <color indexed="8"/>
      <name val="Arial"/>
      <family val="2"/>
    </font>
    <font>
      <sz val="11"/>
      <name val="Arial"/>
      <family val="2"/>
    </font>
    <font>
      <b/>
      <sz val="12"/>
      <color rgb="FF000000"/>
      <name val="Arial"/>
      <family val="2"/>
    </font>
    <font>
      <sz val="10"/>
      <color rgb="FFFF0000"/>
      <name val="Arial"/>
      <family val="2"/>
    </font>
    <font>
      <b/>
      <sz val="10"/>
      <color rgb="FFFF0000"/>
      <name val="Arial"/>
      <family val="2"/>
    </font>
  </fonts>
  <fills count="3">
    <fill>
      <patternFill patternType="none"/>
    </fill>
    <fill>
      <patternFill patternType="gray125"/>
    </fill>
    <fill>
      <patternFill patternType="solid">
        <fgColor rgb="FFC0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3" fillId="0" borderId="0"/>
    <xf numFmtId="0" fontId="9" fillId="0" borderId="0"/>
    <xf numFmtId="0" fontId="9" fillId="0" borderId="0"/>
    <xf numFmtId="44" fontId="4" fillId="0" borderId="0" applyFont="0" applyFill="0" applyBorder="0" applyAlignment="0" applyProtection="0"/>
    <xf numFmtId="0" fontId="2" fillId="0" borderId="0"/>
    <xf numFmtId="0" fontId="1" fillId="0" borderId="0"/>
    <xf numFmtId="43" fontId="4" fillId="0" borderId="0" applyFont="0" applyFill="0" applyBorder="0" applyAlignment="0" applyProtection="0"/>
  </cellStyleXfs>
  <cellXfs count="104">
    <xf numFmtId="0" fontId="0" fillId="0" borderId="0" xfId="0"/>
    <xf numFmtId="0" fontId="3" fillId="0" borderId="0" xfId="1"/>
    <xf numFmtId="0" fontId="7"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4" fillId="0" borderId="0" xfId="2" applyFont="1" applyAlignment="1">
      <alignment horizontal="center"/>
    </xf>
    <xf numFmtId="0" fontId="5" fillId="0" borderId="0" xfId="2" applyFont="1" applyAlignment="1">
      <alignment horizontal="centerContinuous"/>
    </xf>
    <xf numFmtId="0" fontId="10" fillId="0" borderId="0" xfId="0" applyFont="1" applyAlignment="1">
      <alignment horizontal="right" vertical="center"/>
    </xf>
    <xf numFmtId="0" fontId="15" fillId="0" borderId="0" xfId="0" applyFont="1" applyAlignment="1">
      <alignment horizontal="centerContinuous"/>
    </xf>
    <xf numFmtId="0" fontId="3" fillId="0" borderId="0" xfId="1" applyAlignment="1">
      <alignment horizontal="centerContinuous"/>
    </xf>
    <xf numFmtId="0" fontId="0" fillId="0" borderId="0" xfId="0" applyAlignment="1">
      <alignment horizontal="centerContinuous"/>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165" fontId="18" fillId="0" borderId="0" xfId="0" applyNumberFormat="1" applyFont="1" applyAlignment="1">
      <alignment horizontal="left"/>
    </xf>
    <xf numFmtId="0" fontId="19" fillId="0" borderId="0" xfId="0" applyFont="1" applyAlignment="1">
      <alignment horizontal="right"/>
    </xf>
    <xf numFmtId="0" fontId="20" fillId="0" borderId="0" xfId="0" applyFont="1"/>
    <xf numFmtId="0" fontId="20" fillId="0" borderId="0" xfId="0" applyFont="1" applyAlignment="1">
      <alignment horizontal="right"/>
    </xf>
    <xf numFmtId="0" fontId="20" fillId="0" borderId="0" xfId="0" applyFont="1" applyAlignment="1">
      <alignment horizontal="center"/>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3" fillId="0" borderId="0" xfId="0" applyFont="1"/>
    <xf numFmtId="0" fontId="13" fillId="0" borderId="0" xfId="0" applyFont="1" applyAlignment="1">
      <alignment horizontal="center"/>
    </xf>
    <xf numFmtId="0" fontId="13" fillId="0" borderId="0" xfId="0" applyFont="1" applyAlignment="1">
      <alignment horizontal="right"/>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0" fillId="2" borderId="8" xfId="0" applyFill="1" applyBorder="1"/>
    <xf numFmtId="0" fontId="0" fillId="2" borderId="7" xfId="0" applyFill="1" applyBorder="1"/>
    <xf numFmtId="0" fontId="4" fillId="2" borderId="7" xfId="2" applyFont="1" applyFill="1" applyBorder="1" applyAlignment="1">
      <alignment horizontal="center"/>
    </xf>
    <xf numFmtId="0" fontId="5" fillId="2" borderId="7" xfId="2" applyFont="1" applyFill="1" applyBorder="1" applyAlignment="1">
      <alignment horizontal="centerContinuous"/>
    </xf>
    <xf numFmtId="0" fontId="10" fillId="2" borderId="7" xfId="0" applyFont="1" applyFill="1" applyBorder="1" applyAlignment="1">
      <alignment horizontal="right" vertical="center"/>
    </xf>
    <xf numFmtId="0" fontId="0" fillId="2" borderId="9" xfId="0" applyFill="1" applyBorder="1"/>
    <xf numFmtId="0" fontId="10" fillId="0" borderId="0" xfId="0" applyFont="1"/>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0" xfId="0" applyFill="1" applyAlignment="1">
      <alignment horizontal="center"/>
    </xf>
    <xf numFmtId="0" fontId="14" fillId="0" borderId="1" xfId="0" applyFont="1" applyBorder="1" applyAlignment="1">
      <alignment horizontal="center" vertical="center" wrapText="1"/>
    </xf>
    <xf numFmtId="44" fontId="16" fillId="0" borderId="1" xfId="4" applyFont="1" applyFill="1" applyBorder="1" applyAlignment="1">
      <alignment horizontal="center" vertical="center" wrapText="1"/>
    </xf>
    <xf numFmtId="44" fontId="22" fillId="0" borderId="1" xfId="4" applyFont="1" applyFill="1" applyBorder="1" applyAlignment="1">
      <alignment horizontal="center" vertical="center"/>
    </xf>
    <xf numFmtId="0" fontId="22" fillId="0" borderId="1" xfId="0" applyFont="1" applyBorder="1" applyAlignment="1">
      <alignment horizontal="center" vertical="center"/>
    </xf>
    <xf numFmtId="0" fontId="14"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44" fontId="22" fillId="0" borderId="15" xfId="4" applyFont="1" applyFill="1" applyBorder="1" applyAlignment="1">
      <alignment horizontal="center" vertical="center"/>
    </xf>
    <xf numFmtId="44" fontId="16" fillId="0" borderId="15" xfId="4" applyFont="1" applyFill="1" applyBorder="1" applyAlignment="1" applyProtection="1">
      <alignment horizontal="center" vertical="center"/>
    </xf>
    <xf numFmtId="0" fontId="14" fillId="0" borderId="17" xfId="0" applyFont="1" applyBorder="1" applyAlignment="1">
      <alignment horizontal="center" vertical="center" wrapText="1"/>
    </xf>
    <xf numFmtId="0" fontId="14" fillId="0" borderId="17" xfId="0" applyFont="1" applyBorder="1" applyAlignment="1">
      <alignment horizontal="center" vertical="center"/>
    </xf>
    <xf numFmtId="44" fontId="16" fillId="0" borderId="17" xfId="4" applyFont="1" applyFill="1" applyBorder="1" applyAlignment="1">
      <alignment horizontal="center" vertical="center" wrapText="1"/>
    </xf>
    <xf numFmtId="44" fontId="16" fillId="0" borderId="18" xfId="4" applyFont="1" applyFill="1" applyBorder="1" applyAlignment="1" applyProtection="1">
      <alignment horizontal="center" vertical="center"/>
    </xf>
    <xf numFmtId="165" fontId="5" fillId="0" borderId="19" xfId="0" applyNumberFormat="1" applyFont="1" applyBorder="1" applyAlignment="1">
      <alignment horizontal="center"/>
    </xf>
    <xf numFmtId="0" fontId="14" fillId="0" borderId="1" xfId="0" applyFont="1" applyBorder="1" applyAlignment="1">
      <alignment horizontal="left" vertical="center" wrapText="1"/>
    </xf>
    <xf numFmtId="0" fontId="21" fillId="0" borderId="1" xfId="0" applyFont="1" applyBorder="1" applyAlignment="1">
      <alignment horizontal="left" vertical="center" wrapText="1"/>
    </xf>
    <xf numFmtId="0" fontId="14" fillId="0" borderId="1" xfId="1" applyFont="1" applyBorder="1" applyAlignment="1">
      <alignment horizontal="left" vertical="center" wrapText="1"/>
    </xf>
    <xf numFmtId="0" fontId="14" fillId="0" borderId="17" xfId="0" applyFont="1" applyBorder="1" applyAlignment="1">
      <alignment horizontal="left" vertical="center" wrapText="1"/>
    </xf>
    <xf numFmtId="43" fontId="0" fillId="0" borderId="1" xfId="7" applyFont="1" applyBorder="1" applyAlignment="1">
      <alignment horizontal="center" vertical="center"/>
    </xf>
    <xf numFmtId="0" fontId="22" fillId="0" borderId="15" xfId="0" applyFont="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6" xfId="0" applyBorder="1" applyAlignment="1">
      <alignment horizontal="center" vertical="center"/>
    </xf>
    <xf numFmtId="0" fontId="14" fillId="0" borderId="14" xfId="0" applyFont="1" applyBorder="1" applyAlignment="1">
      <alignment horizontal="center" vertical="center"/>
    </xf>
    <xf numFmtId="3" fontId="0" fillId="0" borderId="1" xfId="0" applyNumberFormat="1" applyBorder="1" applyAlignment="1">
      <alignment horizontal="center" vertical="center"/>
    </xf>
    <xf numFmtId="0" fontId="14" fillId="0" borderId="1" xfId="1" applyFont="1" applyBorder="1" applyAlignment="1">
      <alignment horizontal="center" vertical="center"/>
    </xf>
    <xf numFmtId="43" fontId="0" fillId="0" borderId="1" xfId="7" applyFont="1" applyFill="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164" fontId="10" fillId="0" borderId="21" xfId="4" applyNumberFormat="1" applyFont="1" applyBorder="1" applyAlignment="1"/>
    <xf numFmtId="0" fontId="0" fillId="0" borderId="0" xfId="0" applyAlignment="1">
      <alignment horizontal="center"/>
    </xf>
    <xf numFmtId="0" fontId="0" fillId="0" borderId="0" xfId="0" applyAlignment="1">
      <alignment vertical="top" wrapText="1"/>
    </xf>
    <xf numFmtId="0" fontId="0" fillId="0" borderId="0" xfId="0" applyAlignment="1">
      <alignment horizontal="left" vertical="top" wrapText="1"/>
    </xf>
    <xf numFmtId="0" fontId="20" fillId="0" borderId="0" xfId="0" applyFont="1" applyAlignment="1">
      <alignment horizontal="center"/>
    </xf>
    <xf numFmtId="0" fontId="0" fillId="0" borderId="0" xfId="0" applyAlignment="1">
      <alignment horizontal="center" vertical="top" wrapText="1"/>
    </xf>
    <xf numFmtId="44" fontId="10" fillId="0" borderId="3" xfId="4" applyFont="1" applyBorder="1" applyAlignment="1">
      <alignment horizontal="center"/>
    </xf>
    <xf numFmtId="44" fontId="10" fillId="0" borderId="5" xfId="4" applyFont="1" applyBorder="1" applyAlignment="1">
      <alignment horizontal="center"/>
    </xf>
    <xf numFmtId="0" fontId="20" fillId="0" borderId="10" xfId="0" applyFont="1" applyBorder="1" applyAlignment="1">
      <alignment horizontal="center"/>
    </xf>
    <xf numFmtId="0" fontId="19" fillId="0" borderId="10" xfId="0" applyFont="1" applyBorder="1" applyAlignment="1">
      <alignment horizontal="center"/>
    </xf>
    <xf numFmtId="0" fontId="20" fillId="0" borderId="0" xfId="0" applyFont="1" applyAlignment="1">
      <alignment horizontal="left" vertical="top" wrapText="1"/>
    </xf>
    <xf numFmtId="0" fontId="0" fillId="0" borderId="0" xfId="0" applyAlignment="1">
      <alignment horizontal="center"/>
    </xf>
    <xf numFmtId="0" fontId="22" fillId="0" borderId="0" xfId="0" applyFont="1" applyAlignment="1">
      <alignment horizontal="left" wrapText="1"/>
    </xf>
    <xf numFmtId="0" fontId="5" fillId="0" borderId="3" xfId="0" applyFont="1" applyBorder="1" applyAlignment="1">
      <alignment horizontal="right"/>
    </xf>
    <xf numFmtId="0" fontId="5" fillId="0" borderId="4" xfId="0" applyFont="1" applyBorder="1" applyAlignment="1">
      <alignment horizontal="right"/>
    </xf>
    <xf numFmtId="0" fontId="5" fillId="0" borderId="20" xfId="0" applyFont="1" applyBorder="1" applyAlignment="1">
      <alignment horizontal="right"/>
    </xf>
    <xf numFmtId="0" fontId="6" fillId="0" borderId="0" xfId="1" applyFont="1" applyAlignment="1">
      <alignment horizontal="center" vertical="center"/>
    </xf>
    <xf numFmtId="0" fontId="15" fillId="0" borderId="0" xfId="0" applyFont="1" applyAlignment="1">
      <alignment horizontal="center" vertical="center"/>
    </xf>
    <xf numFmtId="0" fontId="18" fillId="0" borderId="3" xfId="0" applyFont="1" applyBorder="1" applyAlignment="1">
      <alignment horizontal="right" vertical="center"/>
    </xf>
    <xf numFmtId="0" fontId="18" fillId="0" borderId="4" xfId="0" applyFont="1" applyBorder="1" applyAlignment="1">
      <alignment horizontal="right" vertical="center"/>
    </xf>
    <xf numFmtId="0" fontId="18" fillId="0" borderId="5" xfId="0" applyFont="1" applyBorder="1" applyAlignment="1">
      <alignment horizontal="right" vertical="center"/>
    </xf>
    <xf numFmtId="0" fontId="10" fillId="0" borderId="22" xfId="0" applyFont="1" applyBorder="1" applyAlignment="1">
      <alignment horizontal="right"/>
    </xf>
    <xf numFmtId="0" fontId="10" fillId="0" borderId="23" xfId="0" applyFont="1" applyBorder="1" applyAlignment="1">
      <alignment horizontal="right"/>
    </xf>
    <xf numFmtId="0" fontId="10" fillId="0" borderId="24" xfId="0" applyFont="1" applyBorder="1" applyAlignment="1">
      <alignment horizontal="right"/>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0" xfId="0" applyAlignment="1">
      <alignment vertical="center" wrapText="1"/>
    </xf>
    <xf numFmtId="0" fontId="0" fillId="0" borderId="0" xfId="0" applyAlignment="1">
      <alignment horizontal="left" vertical="top"/>
    </xf>
    <xf numFmtId="0" fontId="9" fillId="0" borderId="0" xfId="0" applyFont="1" applyAlignment="1">
      <alignment horizontal="left" vertical="top" wrapText="1"/>
    </xf>
  </cellXfs>
  <cellStyles count="8">
    <cellStyle name="Comma" xfId="7" builtinId="3"/>
    <cellStyle name="Currency" xfId="4" builtinId="4"/>
    <cellStyle name="Normal" xfId="0" builtinId="0"/>
    <cellStyle name="Normal 2 2 2" xfId="3" xr:uid="{FD15F863-D918-4A44-BDA1-0A55307FFA2C}"/>
    <cellStyle name="Normal 3" xfId="2" xr:uid="{4E9E8637-1A14-4BA1-BF2A-774DF4CBE115}"/>
    <cellStyle name="Normal 4" xfId="1" xr:uid="{D2594622-553E-40CF-915E-BFCCEA51187E}"/>
    <cellStyle name="Normal 4 2" xfId="5" xr:uid="{0A254138-08D5-411F-8535-FD6999AC7F7D}"/>
    <cellStyle name="Normal 4 3" xfId="6" xr:uid="{B69A450D-2C9B-4CBC-8145-BC332F1D3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160"/>
  <sheetViews>
    <sheetView tabSelected="1" view="pageLayout" zoomScale="68" zoomScaleNormal="70" zoomScaleSheetLayoutView="100" zoomScalePageLayoutView="68" workbookViewId="0">
      <selection sqref="A1:F1"/>
    </sheetView>
  </sheetViews>
  <sheetFormatPr defaultRowHeight="15" x14ac:dyDescent="0.2"/>
  <cols>
    <col min="2" max="2" width="10.33203125" customWidth="1"/>
    <col min="3" max="3" width="66.44140625" style="4" bestFit="1" customWidth="1"/>
    <col min="4" max="5" width="11" customWidth="1"/>
    <col min="6" max="6" width="16.109375" customWidth="1"/>
    <col min="7" max="7" width="20.33203125" customWidth="1"/>
    <col min="254" max="254" width="7.88671875" customWidth="1"/>
    <col min="255" max="255" width="45.88671875" customWidth="1"/>
    <col min="256" max="257" width="11" customWidth="1"/>
    <col min="258" max="259" width="16.109375" customWidth="1"/>
    <col min="510" max="510" width="7.88671875" customWidth="1"/>
    <col min="511" max="511" width="45.88671875" customWidth="1"/>
    <col min="512" max="513" width="11" customWidth="1"/>
    <col min="514" max="515" width="16.109375" customWidth="1"/>
    <col min="766" max="766" width="7.88671875" customWidth="1"/>
    <col min="767" max="767" width="45.88671875" customWidth="1"/>
    <col min="768" max="769" width="11" customWidth="1"/>
    <col min="770" max="771" width="16.109375" customWidth="1"/>
    <col min="1022" max="1022" width="7.88671875" customWidth="1"/>
    <col min="1023" max="1023" width="45.88671875" customWidth="1"/>
    <col min="1024" max="1025" width="11" customWidth="1"/>
    <col min="1026" max="1027" width="16.109375" customWidth="1"/>
    <col min="1278" max="1278" width="7.88671875" customWidth="1"/>
    <col min="1279" max="1279" width="45.88671875" customWidth="1"/>
    <col min="1280" max="1281" width="11" customWidth="1"/>
    <col min="1282" max="1283" width="16.109375" customWidth="1"/>
    <col min="1534" max="1534" width="7.88671875" customWidth="1"/>
    <col min="1535" max="1535" width="45.88671875" customWidth="1"/>
    <col min="1536" max="1537" width="11" customWidth="1"/>
    <col min="1538" max="1539" width="16.109375" customWidth="1"/>
    <col min="1790" max="1790" width="7.88671875" customWidth="1"/>
    <col min="1791" max="1791" width="45.88671875" customWidth="1"/>
    <col min="1792" max="1793" width="11" customWidth="1"/>
    <col min="1794" max="1795" width="16.109375" customWidth="1"/>
    <col min="2046" max="2046" width="7.88671875" customWidth="1"/>
    <col min="2047" max="2047" width="45.88671875" customWidth="1"/>
    <col min="2048" max="2049" width="11" customWidth="1"/>
    <col min="2050" max="2051" width="16.109375" customWidth="1"/>
    <col min="2302" max="2302" width="7.88671875" customWidth="1"/>
    <col min="2303" max="2303" width="45.88671875" customWidth="1"/>
    <col min="2304" max="2305" width="11" customWidth="1"/>
    <col min="2306" max="2307" width="16.109375" customWidth="1"/>
    <col min="2558" max="2558" width="7.88671875" customWidth="1"/>
    <col min="2559" max="2559" width="45.88671875" customWidth="1"/>
    <col min="2560" max="2561" width="11" customWidth="1"/>
    <col min="2562" max="2563" width="16.109375" customWidth="1"/>
    <col min="2814" max="2814" width="7.88671875" customWidth="1"/>
    <col min="2815" max="2815" width="45.88671875" customWidth="1"/>
    <col min="2816" max="2817" width="11" customWidth="1"/>
    <col min="2818" max="2819" width="16.109375" customWidth="1"/>
    <col min="3070" max="3070" width="7.88671875" customWidth="1"/>
    <col min="3071" max="3071" width="45.88671875" customWidth="1"/>
    <col min="3072" max="3073" width="11" customWidth="1"/>
    <col min="3074" max="3075" width="16.109375" customWidth="1"/>
    <col min="3326" max="3326" width="7.88671875" customWidth="1"/>
    <col min="3327" max="3327" width="45.88671875" customWidth="1"/>
    <col min="3328" max="3329" width="11" customWidth="1"/>
    <col min="3330" max="3331" width="16.109375" customWidth="1"/>
    <col min="3582" max="3582" width="7.88671875" customWidth="1"/>
    <col min="3583" max="3583" width="45.88671875" customWidth="1"/>
    <col min="3584" max="3585" width="11" customWidth="1"/>
    <col min="3586" max="3587" width="16.109375" customWidth="1"/>
    <col min="3838" max="3838" width="7.88671875" customWidth="1"/>
    <col min="3839" max="3839" width="45.88671875" customWidth="1"/>
    <col min="3840" max="3841" width="11" customWidth="1"/>
    <col min="3842" max="3843" width="16.109375" customWidth="1"/>
    <col min="4094" max="4094" width="7.88671875" customWidth="1"/>
    <col min="4095" max="4095" width="45.88671875" customWidth="1"/>
    <col min="4096" max="4097" width="11" customWidth="1"/>
    <col min="4098" max="4099" width="16.109375" customWidth="1"/>
    <col min="4350" max="4350" width="7.88671875" customWidth="1"/>
    <col min="4351" max="4351" width="45.88671875" customWidth="1"/>
    <col min="4352" max="4353" width="11" customWidth="1"/>
    <col min="4354" max="4355" width="16.109375" customWidth="1"/>
    <col min="4606" max="4606" width="7.88671875" customWidth="1"/>
    <col min="4607" max="4607" width="45.88671875" customWidth="1"/>
    <col min="4608" max="4609" width="11" customWidth="1"/>
    <col min="4610" max="4611" width="16.109375" customWidth="1"/>
    <col min="4862" max="4862" width="7.88671875" customWidth="1"/>
    <col min="4863" max="4863" width="45.88671875" customWidth="1"/>
    <col min="4864" max="4865" width="11" customWidth="1"/>
    <col min="4866" max="4867" width="16.109375" customWidth="1"/>
    <col min="5118" max="5118" width="7.88671875" customWidth="1"/>
    <col min="5119" max="5119" width="45.88671875" customWidth="1"/>
    <col min="5120" max="5121" width="11" customWidth="1"/>
    <col min="5122" max="5123" width="16.109375" customWidth="1"/>
    <col min="5374" max="5374" width="7.88671875" customWidth="1"/>
    <col min="5375" max="5375" width="45.88671875" customWidth="1"/>
    <col min="5376" max="5377" width="11" customWidth="1"/>
    <col min="5378" max="5379" width="16.109375" customWidth="1"/>
    <col min="5630" max="5630" width="7.88671875" customWidth="1"/>
    <col min="5631" max="5631" width="45.88671875" customWidth="1"/>
    <col min="5632" max="5633" width="11" customWidth="1"/>
    <col min="5634" max="5635" width="16.109375" customWidth="1"/>
    <col min="5886" max="5886" width="7.88671875" customWidth="1"/>
    <col min="5887" max="5887" width="45.88671875" customWidth="1"/>
    <col min="5888" max="5889" width="11" customWidth="1"/>
    <col min="5890" max="5891" width="16.109375" customWidth="1"/>
    <col min="6142" max="6142" width="7.88671875" customWidth="1"/>
    <col min="6143" max="6143" width="45.88671875" customWidth="1"/>
    <col min="6144" max="6145" width="11" customWidth="1"/>
    <col min="6146" max="6147" width="16.109375" customWidth="1"/>
    <col min="6398" max="6398" width="7.88671875" customWidth="1"/>
    <col min="6399" max="6399" width="45.88671875" customWidth="1"/>
    <col min="6400" max="6401" width="11" customWidth="1"/>
    <col min="6402" max="6403" width="16.109375" customWidth="1"/>
    <col min="6654" max="6654" width="7.88671875" customWidth="1"/>
    <col min="6655" max="6655" width="45.88671875" customWidth="1"/>
    <col min="6656" max="6657" width="11" customWidth="1"/>
    <col min="6658" max="6659" width="16.109375" customWidth="1"/>
    <col min="6910" max="6910" width="7.88671875" customWidth="1"/>
    <col min="6911" max="6911" width="45.88671875" customWidth="1"/>
    <col min="6912" max="6913" width="11" customWidth="1"/>
    <col min="6914" max="6915" width="16.109375" customWidth="1"/>
    <col min="7166" max="7166" width="7.88671875" customWidth="1"/>
    <col min="7167" max="7167" width="45.88671875" customWidth="1"/>
    <col min="7168" max="7169" width="11" customWidth="1"/>
    <col min="7170" max="7171" width="16.109375" customWidth="1"/>
    <col min="7422" max="7422" width="7.88671875" customWidth="1"/>
    <col min="7423" max="7423" width="45.88671875" customWidth="1"/>
    <col min="7424" max="7425" width="11" customWidth="1"/>
    <col min="7426" max="7427" width="16.109375" customWidth="1"/>
    <col min="7678" max="7678" width="7.88671875" customWidth="1"/>
    <col min="7679" max="7679" width="45.88671875" customWidth="1"/>
    <col min="7680" max="7681" width="11" customWidth="1"/>
    <col min="7682" max="7683" width="16.109375" customWidth="1"/>
    <col min="7934" max="7934" width="7.88671875" customWidth="1"/>
    <col min="7935" max="7935" width="45.88671875" customWidth="1"/>
    <col min="7936" max="7937" width="11" customWidth="1"/>
    <col min="7938" max="7939" width="16.109375" customWidth="1"/>
    <col min="8190" max="8190" width="7.88671875" customWidth="1"/>
    <col min="8191" max="8191" width="45.88671875" customWidth="1"/>
    <col min="8192" max="8193" width="11" customWidth="1"/>
    <col min="8194" max="8195" width="16.109375" customWidth="1"/>
    <col min="8446" max="8446" width="7.88671875" customWidth="1"/>
    <col min="8447" max="8447" width="45.88671875" customWidth="1"/>
    <col min="8448" max="8449" width="11" customWidth="1"/>
    <col min="8450" max="8451" width="16.109375" customWidth="1"/>
    <col min="8702" max="8702" width="7.88671875" customWidth="1"/>
    <col min="8703" max="8703" width="45.88671875" customWidth="1"/>
    <col min="8704" max="8705" width="11" customWidth="1"/>
    <col min="8706" max="8707" width="16.109375" customWidth="1"/>
    <col min="8958" max="8958" width="7.88671875" customWidth="1"/>
    <col min="8959" max="8959" width="45.88671875" customWidth="1"/>
    <col min="8960" max="8961" width="11" customWidth="1"/>
    <col min="8962" max="8963" width="16.109375" customWidth="1"/>
    <col min="9214" max="9214" width="7.88671875" customWidth="1"/>
    <col min="9215" max="9215" width="45.88671875" customWidth="1"/>
    <col min="9216" max="9217" width="11" customWidth="1"/>
    <col min="9218" max="9219" width="16.109375" customWidth="1"/>
    <col min="9470" max="9470" width="7.88671875" customWidth="1"/>
    <col min="9471" max="9471" width="45.88671875" customWidth="1"/>
    <col min="9472" max="9473" width="11" customWidth="1"/>
    <col min="9474" max="9475" width="16.109375" customWidth="1"/>
    <col min="9726" max="9726" width="7.88671875" customWidth="1"/>
    <col min="9727" max="9727" width="45.88671875" customWidth="1"/>
    <col min="9728" max="9729" width="11" customWidth="1"/>
    <col min="9730" max="9731" width="16.109375" customWidth="1"/>
    <col min="9982" max="9982" width="7.88671875" customWidth="1"/>
    <col min="9983" max="9983" width="45.88671875" customWidth="1"/>
    <col min="9984" max="9985" width="11" customWidth="1"/>
    <col min="9986" max="9987" width="16.109375" customWidth="1"/>
    <col min="10238" max="10238" width="7.88671875" customWidth="1"/>
    <col min="10239" max="10239" width="45.88671875" customWidth="1"/>
    <col min="10240" max="10241" width="11" customWidth="1"/>
    <col min="10242" max="10243" width="16.109375" customWidth="1"/>
    <col min="10494" max="10494" width="7.88671875" customWidth="1"/>
    <col min="10495" max="10495" width="45.88671875" customWidth="1"/>
    <col min="10496" max="10497" width="11" customWidth="1"/>
    <col min="10498" max="10499" width="16.109375" customWidth="1"/>
    <col min="10750" max="10750" width="7.88671875" customWidth="1"/>
    <col min="10751" max="10751" width="45.88671875" customWidth="1"/>
    <col min="10752" max="10753" width="11" customWidth="1"/>
    <col min="10754" max="10755" width="16.109375" customWidth="1"/>
    <col min="11006" max="11006" width="7.88671875" customWidth="1"/>
    <col min="11007" max="11007" width="45.88671875" customWidth="1"/>
    <col min="11008" max="11009" width="11" customWidth="1"/>
    <col min="11010" max="11011" width="16.109375" customWidth="1"/>
    <col min="11262" max="11262" width="7.88671875" customWidth="1"/>
    <col min="11263" max="11263" width="45.88671875" customWidth="1"/>
    <col min="11264" max="11265" width="11" customWidth="1"/>
    <col min="11266" max="11267" width="16.109375" customWidth="1"/>
    <col min="11518" max="11518" width="7.88671875" customWidth="1"/>
    <col min="11519" max="11519" width="45.88671875" customWidth="1"/>
    <col min="11520" max="11521" width="11" customWidth="1"/>
    <col min="11522" max="11523" width="16.109375" customWidth="1"/>
    <col min="11774" max="11774" width="7.88671875" customWidth="1"/>
    <col min="11775" max="11775" width="45.88671875" customWidth="1"/>
    <col min="11776" max="11777" width="11" customWidth="1"/>
    <col min="11778" max="11779" width="16.109375" customWidth="1"/>
    <col min="12030" max="12030" width="7.88671875" customWidth="1"/>
    <col min="12031" max="12031" width="45.88671875" customWidth="1"/>
    <col min="12032" max="12033" width="11" customWidth="1"/>
    <col min="12034" max="12035" width="16.109375" customWidth="1"/>
    <col min="12286" max="12286" width="7.88671875" customWidth="1"/>
    <col min="12287" max="12287" width="45.88671875" customWidth="1"/>
    <col min="12288" max="12289" width="11" customWidth="1"/>
    <col min="12290" max="12291" width="16.109375" customWidth="1"/>
    <col min="12542" max="12542" width="7.88671875" customWidth="1"/>
    <col min="12543" max="12543" width="45.88671875" customWidth="1"/>
    <col min="12544" max="12545" width="11" customWidth="1"/>
    <col min="12546" max="12547" width="16.109375" customWidth="1"/>
    <col min="12798" max="12798" width="7.88671875" customWidth="1"/>
    <col min="12799" max="12799" width="45.88671875" customWidth="1"/>
    <col min="12800" max="12801" width="11" customWidth="1"/>
    <col min="12802" max="12803" width="16.109375" customWidth="1"/>
    <col min="13054" max="13054" width="7.88671875" customWidth="1"/>
    <col min="13055" max="13055" width="45.88671875" customWidth="1"/>
    <col min="13056" max="13057" width="11" customWidth="1"/>
    <col min="13058" max="13059" width="16.109375" customWidth="1"/>
    <col min="13310" max="13310" width="7.88671875" customWidth="1"/>
    <col min="13311" max="13311" width="45.88671875" customWidth="1"/>
    <col min="13312" max="13313" width="11" customWidth="1"/>
    <col min="13314" max="13315" width="16.109375" customWidth="1"/>
    <col min="13566" max="13566" width="7.88671875" customWidth="1"/>
    <col min="13567" max="13567" width="45.88671875" customWidth="1"/>
    <col min="13568" max="13569" width="11" customWidth="1"/>
    <col min="13570" max="13571" width="16.109375" customWidth="1"/>
    <col min="13822" max="13822" width="7.88671875" customWidth="1"/>
    <col min="13823" max="13823" width="45.88671875" customWidth="1"/>
    <col min="13824" max="13825" width="11" customWidth="1"/>
    <col min="13826" max="13827" width="16.109375" customWidth="1"/>
    <col min="14078" max="14078" width="7.88671875" customWidth="1"/>
    <col min="14079" max="14079" width="45.88671875" customWidth="1"/>
    <col min="14080" max="14081" width="11" customWidth="1"/>
    <col min="14082" max="14083" width="16.109375" customWidth="1"/>
    <col min="14334" max="14334" width="7.88671875" customWidth="1"/>
    <col min="14335" max="14335" width="45.88671875" customWidth="1"/>
    <col min="14336" max="14337" width="11" customWidth="1"/>
    <col min="14338" max="14339" width="16.109375" customWidth="1"/>
    <col min="14590" max="14590" width="7.88671875" customWidth="1"/>
    <col min="14591" max="14591" width="45.88671875" customWidth="1"/>
    <col min="14592" max="14593" width="11" customWidth="1"/>
    <col min="14594" max="14595" width="16.109375" customWidth="1"/>
    <col min="14846" max="14846" width="7.88671875" customWidth="1"/>
    <col min="14847" max="14847" width="45.88671875" customWidth="1"/>
    <col min="14848" max="14849" width="11" customWidth="1"/>
    <col min="14850" max="14851" width="16.109375" customWidth="1"/>
    <col min="15102" max="15102" width="7.88671875" customWidth="1"/>
    <col min="15103" max="15103" width="45.88671875" customWidth="1"/>
    <col min="15104" max="15105" width="11" customWidth="1"/>
    <col min="15106" max="15107" width="16.109375" customWidth="1"/>
    <col min="15358" max="15358" width="7.88671875" customWidth="1"/>
    <col min="15359" max="15359" width="45.88671875" customWidth="1"/>
    <col min="15360" max="15361" width="11" customWidth="1"/>
    <col min="15362" max="15363" width="16.109375" customWidth="1"/>
    <col min="15614" max="15614" width="7.88671875" customWidth="1"/>
    <col min="15615" max="15615" width="45.88671875" customWidth="1"/>
    <col min="15616" max="15617" width="11" customWidth="1"/>
    <col min="15618" max="15619" width="16.109375" customWidth="1"/>
    <col min="15870" max="15870" width="7.88671875" customWidth="1"/>
    <col min="15871" max="15871" width="45.88671875" customWidth="1"/>
    <col min="15872" max="15873" width="11" customWidth="1"/>
    <col min="15874" max="15875" width="16.109375" customWidth="1"/>
    <col min="16126" max="16126" width="7.88671875" customWidth="1"/>
    <col min="16127" max="16127" width="45.88671875" customWidth="1"/>
    <col min="16128" max="16129" width="11" customWidth="1"/>
    <col min="16130" max="16131" width="16.109375" customWidth="1"/>
  </cols>
  <sheetData>
    <row r="1" spans="1:7" ht="238.5" customHeight="1" x14ac:dyDescent="0.2">
      <c r="A1" s="78" t="s">
        <v>249</v>
      </c>
      <c r="B1" s="78"/>
      <c r="C1" s="78"/>
      <c r="D1" s="78"/>
      <c r="E1" s="78"/>
      <c r="F1" s="78"/>
      <c r="G1" s="77"/>
    </row>
    <row r="2" spans="1:7" ht="22.15" customHeight="1" x14ac:dyDescent="0.2">
      <c r="A2" s="80"/>
      <c r="B2" s="80"/>
      <c r="C2" s="80"/>
      <c r="D2" s="80"/>
      <c r="E2" s="80"/>
      <c r="F2" s="80"/>
      <c r="G2" s="80"/>
    </row>
    <row r="3" spans="1:7" ht="52.5" customHeight="1" x14ac:dyDescent="0.2">
      <c r="A3" s="78" t="s">
        <v>175</v>
      </c>
      <c r="B3" s="78"/>
      <c r="C3" s="78"/>
      <c r="D3" s="78"/>
      <c r="E3" s="78"/>
      <c r="F3" s="78"/>
      <c r="G3" s="78"/>
    </row>
    <row r="4" spans="1:7" ht="29.25" customHeight="1" x14ac:dyDescent="0.2">
      <c r="A4" s="80"/>
      <c r="B4" s="80"/>
      <c r="C4" s="13" t="s">
        <v>24</v>
      </c>
      <c r="D4" s="12" t="s">
        <v>25</v>
      </c>
      <c r="E4" s="99"/>
      <c r="F4" s="99"/>
      <c r="G4" s="14"/>
    </row>
    <row r="5" spans="1:7" ht="29.25" customHeight="1" x14ac:dyDescent="0.2">
      <c r="A5" s="80"/>
      <c r="B5" s="80"/>
      <c r="C5" s="13" t="s">
        <v>26</v>
      </c>
      <c r="D5" s="12" t="s">
        <v>25</v>
      </c>
      <c r="E5" s="100"/>
      <c r="F5" s="100"/>
      <c r="G5" s="14"/>
    </row>
    <row r="6" spans="1:7" ht="29.25" customHeight="1" x14ac:dyDescent="0.2">
      <c r="A6" s="80"/>
      <c r="B6" s="80"/>
      <c r="C6" s="13" t="s">
        <v>27</v>
      </c>
      <c r="D6" s="12" t="s">
        <v>25</v>
      </c>
      <c r="E6" s="99"/>
      <c r="F6" s="99"/>
      <c r="G6" s="14"/>
    </row>
    <row r="7" spans="1:7" ht="29.25" customHeight="1" x14ac:dyDescent="0.2">
      <c r="A7" s="80"/>
      <c r="B7" s="80"/>
      <c r="C7" s="13" t="s">
        <v>28</v>
      </c>
      <c r="D7" s="12" t="s">
        <v>25</v>
      </c>
      <c r="E7" s="99"/>
      <c r="F7" s="99"/>
      <c r="G7" s="14"/>
    </row>
    <row r="8" spans="1:7" ht="59.45" customHeight="1" x14ac:dyDescent="0.2">
      <c r="A8" s="86"/>
      <c r="B8" s="86"/>
      <c r="C8" s="86"/>
      <c r="D8" s="86"/>
      <c r="E8" s="86"/>
      <c r="F8" s="86"/>
      <c r="G8" s="86"/>
    </row>
    <row r="9" spans="1:7" ht="149.25" customHeight="1" x14ac:dyDescent="0.2">
      <c r="A9" s="78" t="s">
        <v>251</v>
      </c>
      <c r="B9" s="102"/>
      <c r="C9" s="102"/>
      <c r="D9" s="102"/>
      <c r="E9" s="102"/>
      <c r="F9" s="102"/>
      <c r="G9" s="76"/>
    </row>
    <row r="10" spans="1:7" ht="175.5" customHeight="1" x14ac:dyDescent="0.2">
      <c r="A10" s="78" t="s">
        <v>253</v>
      </c>
      <c r="B10" s="78"/>
      <c r="C10" s="78"/>
      <c r="D10" s="78"/>
      <c r="E10" s="78"/>
      <c r="F10" s="78"/>
      <c r="G10" s="76"/>
    </row>
    <row r="11" spans="1:7" ht="187.5" customHeight="1" x14ac:dyDescent="0.2">
      <c r="A11" s="103" t="s">
        <v>250</v>
      </c>
      <c r="B11" s="78"/>
      <c r="C11" s="78"/>
      <c r="D11" s="78"/>
      <c r="E11" s="78"/>
      <c r="F11" s="78"/>
      <c r="G11" s="76"/>
    </row>
    <row r="12" spans="1:7" ht="35.25" customHeight="1" x14ac:dyDescent="0.25">
      <c r="A12" s="37" t="s">
        <v>29</v>
      </c>
      <c r="B12" s="86"/>
      <c r="C12" s="86"/>
      <c r="D12" s="86"/>
      <c r="E12" s="86"/>
      <c r="F12" s="86"/>
    </row>
    <row r="13" spans="1:7" ht="54.75" customHeight="1" x14ac:dyDescent="0.2">
      <c r="A13" s="15">
        <v>1</v>
      </c>
      <c r="B13" s="101" t="s">
        <v>30</v>
      </c>
      <c r="C13" s="101"/>
      <c r="D13" s="101"/>
      <c r="E13" s="101"/>
      <c r="F13" s="101"/>
    </row>
    <row r="14" spans="1:7" ht="5.25" customHeight="1" x14ac:dyDescent="0.2">
      <c r="A14" s="15"/>
      <c r="B14" s="16"/>
      <c r="C14" s="16"/>
      <c r="D14" s="16"/>
      <c r="E14" s="16"/>
      <c r="F14" s="16"/>
    </row>
    <row r="15" spans="1:7" ht="41.25" customHeight="1" x14ac:dyDescent="0.2">
      <c r="A15" s="15">
        <v>2</v>
      </c>
      <c r="B15" s="101" t="s">
        <v>38</v>
      </c>
      <c r="C15" s="101"/>
      <c r="D15" s="101"/>
      <c r="E15" s="101"/>
      <c r="F15" s="101"/>
    </row>
    <row r="16" spans="1:7" ht="5.25" customHeight="1" x14ac:dyDescent="0.2">
      <c r="A16" s="15"/>
      <c r="B16" s="16"/>
      <c r="C16" s="16"/>
      <c r="D16" s="16"/>
      <c r="E16" s="16"/>
      <c r="F16" s="16"/>
    </row>
    <row r="17" spans="1:8" ht="58.5" customHeight="1" x14ac:dyDescent="0.2">
      <c r="A17" s="15">
        <v>3</v>
      </c>
      <c r="B17" s="101" t="s">
        <v>31</v>
      </c>
      <c r="C17" s="101"/>
      <c r="D17" s="101"/>
      <c r="E17" s="101"/>
      <c r="F17" s="101"/>
    </row>
    <row r="18" spans="1:8" s="1" customFormat="1" ht="18" x14ac:dyDescent="0.25">
      <c r="A18" s="91" t="s">
        <v>252</v>
      </c>
      <c r="B18" s="91"/>
      <c r="C18" s="91"/>
      <c r="D18" s="91"/>
      <c r="E18" s="91"/>
      <c r="F18" s="91"/>
      <c r="G18" s="91"/>
    </row>
    <row r="19" spans="1:8" s="3" customFormat="1" ht="33.6" customHeight="1" thickBot="1" x14ac:dyDescent="0.25">
      <c r="B19" s="87" t="s">
        <v>0</v>
      </c>
      <c r="C19" s="87"/>
      <c r="D19" s="87"/>
      <c r="E19" s="87"/>
      <c r="F19" s="87"/>
      <c r="G19" s="87"/>
      <c r="H19" s="2"/>
    </row>
    <row r="20" spans="1:8" s="3" customFormat="1" ht="33.6" customHeight="1" x14ac:dyDescent="0.2">
      <c r="A20" s="72" t="s">
        <v>1</v>
      </c>
      <c r="B20" s="73" t="s">
        <v>248</v>
      </c>
      <c r="C20" s="72" t="s">
        <v>2</v>
      </c>
      <c r="D20" s="72" t="s">
        <v>3</v>
      </c>
      <c r="E20" s="73" t="s">
        <v>4</v>
      </c>
      <c r="F20" s="73" t="s">
        <v>5</v>
      </c>
      <c r="G20" s="74" t="s">
        <v>6</v>
      </c>
      <c r="H20" s="2"/>
    </row>
    <row r="21" spans="1:8" s="3" customFormat="1" ht="33.6" customHeight="1" x14ac:dyDescent="0.2">
      <c r="A21" s="64">
        <v>1</v>
      </c>
      <c r="B21" s="66" t="s">
        <v>39</v>
      </c>
      <c r="C21" s="65" t="s">
        <v>21</v>
      </c>
      <c r="D21" s="66" t="s">
        <v>22</v>
      </c>
      <c r="E21" s="62">
        <v>23.62</v>
      </c>
      <c r="F21" s="45"/>
      <c r="G21" s="63"/>
      <c r="H21" s="2"/>
    </row>
    <row r="22" spans="1:8" s="3" customFormat="1" ht="33.6" customHeight="1" x14ac:dyDescent="0.2">
      <c r="A22" s="64">
        <f>A21+1</f>
        <v>2</v>
      </c>
      <c r="B22" s="66" t="s">
        <v>40</v>
      </c>
      <c r="C22" s="65" t="s">
        <v>109</v>
      </c>
      <c r="D22" s="66" t="s">
        <v>9</v>
      </c>
      <c r="E22" s="62">
        <v>488</v>
      </c>
      <c r="F22" s="45"/>
      <c r="G22" s="63"/>
      <c r="H22" s="2"/>
    </row>
    <row r="23" spans="1:8" s="3" customFormat="1" ht="33.6" customHeight="1" x14ac:dyDescent="0.2">
      <c r="A23" s="64">
        <f t="shared" ref="A23:A86" si="0">A22+1</f>
        <v>3</v>
      </c>
      <c r="B23" s="66" t="s">
        <v>41</v>
      </c>
      <c r="C23" s="65" t="s">
        <v>110</v>
      </c>
      <c r="D23" s="66" t="s">
        <v>9</v>
      </c>
      <c r="E23" s="62">
        <v>495</v>
      </c>
      <c r="F23" s="45"/>
      <c r="G23" s="63"/>
      <c r="H23" s="2"/>
    </row>
    <row r="24" spans="1:8" s="3" customFormat="1" ht="33.6" customHeight="1" x14ac:dyDescent="0.2">
      <c r="A24" s="64">
        <f t="shared" si="0"/>
        <v>4</v>
      </c>
      <c r="B24" s="66" t="s">
        <v>42</v>
      </c>
      <c r="C24" s="65" t="s">
        <v>111</v>
      </c>
      <c r="D24" s="66" t="s">
        <v>10</v>
      </c>
      <c r="E24" s="62">
        <v>493</v>
      </c>
      <c r="F24" s="45"/>
      <c r="G24" s="63"/>
      <c r="H24" s="2"/>
    </row>
    <row r="25" spans="1:8" s="3" customFormat="1" ht="33.6" customHeight="1" x14ac:dyDescent="0.2">
      <c r="A25" s="64">
        <f t="shared" si="0"/>
        <v>5</v>
      </c>
      <c r="B25" s="66" t="s">
        <v>43</v>
      </c>
      <c r="C25" s="65" t="s">
        <v>11</v>
      </c>
      <c r="D25" s="66" t="s">
        <v>9</v>
      </c>
      <c r="E25" s="62">
        <v>117</v>
      </c>
      <c r="F25" s="45"/>
      <c r="G25" s="63"/>
      <c r="H25" s="2"/>
    </row>
    <row r="26" spans="1:8" s="3" customFormat="1" ht="33.6" customHeight="1" x14ac:dyDescent="0.2">
      <c r="A26" s="64">
        <f t="shared" si="0"/>
        <v>6</v>
      </c>
      <c r="B26" s="66" t="s">
        <v>44</v>
      </c>
      <c r="C26" s="65" t="s">
        <v>112</v>
      </c>
      <c r="D26" s="66" t="s">
        <v>9</v>
      </c>
      <c r="E26" s="62">
        <v>117</v>
      </c>
      <c r="F26" s="45"/>
      <c r="G26" s="63"/>
      <c r="H26" s="2"/>
    </row>
    <row r="27" spans="1:8" s="3" customFormat="1" ht="33.6" customHeight="1" x14ac:dyDescent="0.2">
      <c r="A27" s="64">
        <f t="shared" si="0"/>
        <v>7</v>
      </c>
      <c r="B27" s="66" t="s">
        <v>45</v>
      </c>
      <c r="C27" s="65" t="s">
        <v>12</v>
      </c>
      <c r="D27" s="66" t="s">
        <v>13</v>
      </c>
      <c r="E27" s="62">
        <v>2.92</v>
      </c>
      <c r="F27" s="45"/>
      <c r="G27" s="63"/>
      <c r="H27" s="2"/>
    </row>
    <row r="28" spans="1:8" s="3" customFormat="1" ht="33.6" customHeight="1" x14ac:dyDescent="0.2">
      <c r="A28" s="64">
        <f t="shared" si="0"/>
        <v>8</v>
      </c>
      <c r="B28" s="66" t="s">
        <v>46</v>
      </c>
      <c r="C28" s="65" t="s">
        <v>113</v>
      </c>
      <c r="D28" s="66" t="s">
        <v>15</v>
      </c>
      <c r="E28" s="62">
        <v>3450</v>
      </c>
      <c r="F28" s="45"/>
      <c r="G28" s="63"/>
      <c r="H28" s="2"/>
    </row>
    <row r="29" spans="1:8" s="3" customFormat="1" ht="33.6" customHeight="1" x14ac:dyDescent="0.2">
      <c r="A29" s="64">
        <f t="shared" si="0"/>
        <v>9</v>
      </c>
      <c r="B29" s="66" t="s">
        <v>47</v>
      </c>
      <c r="C29" s="65" t="s">
        <v>114</v>
      </c>
      <c r="D29" s="66" t="s">
        <v>15</v>
      </c>
      <c r="E29" s="62">
        <v>3910</v>
      </c>
      <c r="F29" s="45"/>
      <c r="G29" s="63"/>
      <c r="H29" s="2"/>
    </row>
    <row r="30" spans="1:8" s="3" customFormat="1" ht="33.6" customHeight="1" x14ac:dyDescent="0.2">
      <c r="A30" s="64">
        <f t="shared" si="0"/>
        <v>10</v>
      </c>
      <c r="B30" s="66" t="s">
        <v>48</v>
      </c>
      <c r="C30" s="65" t="s">
        <v>115</v>
      </c>
      <c r="D30" s="66" t="s">
        <v>14</v>
      </c>
      <c r="E30" s="62">
        <v>91</v>
      </c>
      <c r="F30" s="45"/>
      <c r="G30" s="63"/>
      <c r="H30" s="2"/>
    </row>
    <row r="31" spans="1:8" s="3" customFormat="1" ht="33.6" customHeight="1" x14ac:dyDescent="0.2">
      <c r="A31" s="64">
        <f t="shared" si="0"/>
        <v>11</v>
      </c>
      <c r="B31" s="66" t="s">
        <v>49</v>
      </c>
      <c r="C31" s="65" t="s">
        <v>116</v>
      </c>
      <c r="D31" s="66" t="s">
        <v>9</v>
      </c>
      <c r="E31" s="62">
        <v>6390</v>
      </c>
      <c r="F31" s="45"/>
      <c r="G31" s="63"/>
      <c r="H31" s="2"/>
    </row>
    <row r="32" spans="1:8" s="3" customFormat="1" ht="33.6" customHeight="1" x14ac:dyDescent="0.2">
      <c r="A32" s="64">
        <f t="shared" si="0"/>
        <v>12</v>
      </c>
      <c r="B32" s="66" t="s">
        <v>234</v>
      </c>
      <c r="C32" s="65" t="s">
        <v>235</v>
      </c>
      <c r="D32" s="66" t="s">
        <v>9</v>
      </c>
      <c r="E32" s="62">
        <v>11494</v>
      </c>
      <c r="F32" s="45"/>
      <c r="G32" s="63"/>
      <c r="H32" s="2"/>
    </row>
    <row r="33" spans="1:8" s="3" customFormat="1" ht="33.6" customHeight="1" x14ac:dyDescent="0.2">
      <c r="A33" s="64">
        <f t="shared" si="0"/>
        <v>13</v>
      </c>
      <c r="B33" s="66" t="s">
        <v>50</v>
      </c>
      <c r="C33" s="65" t="s">
        <v>117</v>
      </c>
      <c r="D33" s="66" t="s">
        <v>10</v>
      </c>
      <c r="E33" s="62">
        <v>48</v>
      </c>
      <c r="F33" s="45"/>
      <c r="G33" s="63"/>
      <c r="H33" s="2"/>
    </row>
    <row r="34" spans="1:8" s="3" customFormat="1" ht="33.6" customHeight="1" x14ac:dyDescent="0.2">
      <c r="A34" s="64">
        <f t="shared" si="0"/>
        <v>14</v>
      </c>
      <c r="B34" s="66" t="s">
        <v>51</v>
      </c>
      <c r="C34" s="65" t="s">
        <v>118</v>
      </c>
      <c r="D34" s="66" t="s">
        <v>10</v>
      </c>
      <c r="E34" s="62">
        <v>15</v>
      </c>
      <c r="F34" s="45"/>
      <c r="G34" s="63"/>
      <c r="H34" s="2"/>
    </row>
    <row r="35" spans="1:8" s="3" customFormat="1" ht="33.6" customHeight="1" x14ac:dyDescent="0.2">
      <c r="A35" s="64">
        <f t="shared" si="0"/>
        <v>15</v>
      </c>
      <c r="B35" s="66" t="s">
        <v>52</v>
      </c>
      <c r="C35" s="65" t="s">
        <v>119</v>
      </c>
      <c r="D35" s="66" t="s">
        <v>10</v>
      </c>
      <c r="E35" s="62">
        <v>5</v>
      </c>
      <c r="F35" s="45"/>
      <c r="G35" s="63"/>
      <c r="H35" s="2"/>
    </row>
    <row r="36" spans="1:8" s="3" customFormat="1" ht="33.6" customHeight="1" x14ac:dyDescent="0.2">
      <c r="A36" s="64">
        <f t="shared" si="0"/>
        <v>16</v>
      </c>
      <c r="B36" s="66" t="s">
        <v>53</v>
      </c>
      <c r="C36" s="65" t="s">
        <v>120</v>
      </c>
      <c r="D36" s="66" t="s">
        <v>17</v>
      </c>
      <c r="E36" s="62">
        <v>14</v>
      </c>
      <c r="F36" s="45"/>
      <c r="G36" s="63"/>
      <c r="H36" s="2"/>
    </row>
    <row r="37" spans="1:8" s="3" customFormat="1" ht="33.6" customHeight="1" x14ac:dyDescent="0.2">
      <c r="A37" s="64">
        <f t="shared" si="0"/>
        <v>17</v>
      </c>
      <c r="B37" s="66" t="s">
        <v>54</v>
      </c>
      <c r="C37" s="65" t="s">
        <v>121</v>
      </c>
      <c r="D37" s="66" t="s">
        <v>17</v>
      </c>
      <c r="E37" s="62">
        <v>9</v>
      </c>
      <c r="F37" s="45"/>
      <c r="G37" s="63"/>
      <c r="H37" s="2"/>
    </row>
    <row r="38" spans="1:8" s="3" customFormat="1" ht="33.6" customHeight="1" x14ac:dyDescent="0.2">
      <c r="A38" s="64">
        <f t="shared" si="0"/>
        <v>18</v>
      </c>
      <c r="B38" s="66" t="s">
        <v>246</v>
      </c>
      <c r="C38" s="65" t="s">
        <v>247</v>
      </c>
      <c r="D38" s="66" t="s">
        <v>17</v>
      </c>
      <c r="E38" s="71">
        <v>5</v>
      </c>
      <c r="F38" s="45"/>
      <c r="G38" s="63"/>
      <c r="H38" s="2"/>
    </row>
    <row r="39" spans="1:8" s="3" customFormat="1" ht="33.6" customHeight="1" x14ac:dyDescent="0.2">
      <c r="A39" s="64">
        <f t="shared" si="0"/>
        <v>19</v>
      </c>
      <c r="B39" s="66" t="s">
        <v>55</v>
      </c>
      <c r="C39" s="65" t="s">
        <v>122</v>
      </c>
      <c r="D39" s="66" t="s">
        <v>17</v>
      </c>
      <c r="E39" s="62">
        <v>2</v>
      </c>
      <c r="F39" s="45"/>
      <c r="G39" s="63"/>
      <c r="H39" s="2"/>
    </row>
    <row r="40" spans="1:8" s="3" customFormat="1" ht="33.6" customHeight="1" x14ac:dyDescent="0.2">
      <c r="A40" s="64">
        <f t="shared" si="0"/>
        <v>20</v>
      </c>
      <c r="B40" s="66" t="s">
        <v>56</v>
      </c>
      <c r="C40" s="65" t="s">
        <v>18</v>
      </c>
      <c r="D40" s="66" t="s">
        <v>19</v>
      </c>
      <c r="E40" s="62">
        <v>1</v>
      </c>
      <c r="F40" s="45"/>
      <c r="G40" s="63"/>
      <c r="H40" s="2"/>
    </row>
    <row r="41" spans="1:8" s="3" customFormat="1" ht="33.6" customHeight="1" x14ac:dyDescent="0.2">
      <c r="A41" s="64">
        <f t="shared" si="0"/>
        <v>21</v>
      </c>
      <c r="B41" s="66" t="s">
        <v>57</v>
      </c>
      <c r="C41" s="65" t="s">
        <v>123</v>
      </c>
      <c r="D41" s="66" t="s">
        <v>20</v>
      </c>
      <c r="E41" s="62">
        <v>6</v>
      </c>
      <c r="F41" s="45"/>
      <c r="G41" s="63"/>
      <c r="H41" s="2"/>
    </row>
    <row r="42" spans="1:8" s="3" customFormat="1" ht="33.6" customHeight="1" x14ac:dyDescent="0.2">
      <c r="A42" s="64">
        <f t="shared" si="0"/>
        <v>22</v>
      </c>
      <c r="B42" s="66" t="s">
        <v>58</v>
      </c>
      <c r="C42" s="65" t="s">
        <v>124</v>
      </c>
      <c r="D42" s="66" t="s">
        <v>17</v>
      </c>
      <c r="E42" s="62">
        <v>16</v>
      </c>
      <c r="F42" s="45"/>
      <c r="G42" s="63"/>
      <c r="H42" s="2"/>
    </row>
    <row r="43" spans="1:8" s="3" customFormat="1" ht="33.6" customHeight="1" x14ac:dyDescent="0.2">
      <c r="A43" s="64">
        <f t="shared" si="0"/>
        <v>23</v>
      </c>
      <c r="B43" s="66" t="s">
        <v>59</v>
      </c>
      <c r="C43" s="65" t="s">
        <v>125</v>
      </c>
      <c r="D43" s="66" t="s">
        <v>10</v>
      </c>
      <c r="E43" s="62">
        <v>45</v>
      </c>
      <c r="F43" s="45"/>
      <c r="G43" s="63"/>
      <c r="H43" s="2"/>
    </row>
    <row r="44" spans="1:8" s="3" customFormat="1" ht="33.6" customHeight="1" x14ac:dyDescent="0.2">
      <c r="A44" s="64">
        <f t="shared" si="0"/>
        <v>24</v>
      </c>
      <c r="B44" s="66" t="s">
        <v>60</v>
      </c>
      <c r="C44" s="65" t="s">
        <v>126</v>
      </c>
      <c r="D44" s="66" t="s">
        <v>10</v>
      </c>
      <c r="E44" s="62">
        <v>45</v>
      </c>
      <c r="F44" s="45"/>
      <c r="G44" s="63"/>
      <c r="H44" s="2"/>
    </row>
    <row r="45" spans="1:8" s="3" customFormat="1" ht="33.6" customHeight="1" x14ac:dyDescent="0.2">
      <c r="A45" s="64">
        <f t="shared" si="0"/>
        <v>25</v>
      </c>
      <c r="B45" s="66" t="s">
        <v>61</v>
      </c>
      <c r="C45" s="65" t="s">
        <v>127</v>
      </c>
      <c r="D45" s="66" t="s">
        <v>10</v>
      </c>
      <c r="E45" s="62">
        <v>875</v>
      </c>
      <c r="F45" s="45"/>
      <c r="G45" s="63"/>
      <c r="H45" s="2"/>
    </row>
    <row r="46" spans="1:8" s="3" customFormat="1" ht="33.6" customHeight="1" x14ac:dyDescent="0.2">
      <c r="A46" s="64">
        <f t="shared" si="0"/>
        <v>26</v>
      </c>
      <c r="B46" s="66" t="s">
        <v>62</v>
      </c>
      <c r="C46" s="65" t="s">
        <v>128</v>
      </c>
      <c r="D46" s="66" t="s">
        <v>9</v>
      </c>
      <c r="E46" s="62">
        <v>366</v>
      </c>
      <c r="F46" s="45"/>
      <c r="G46" s="63"/>
      <c r="H46" s="2"/>
    </row>
    <row r="47" spans="1:8" s="3" customFormat="1" ht="33.6" customHeight="1" x14ac:dyDescent="0.2">
      <c r="A47" s="64">
        <f t="shared" si="0"/>
        <v>27</v>
      </c>
      <c r="B47" s="66" t="s">
        <v>63</v>
      </c>
      <c r="C47" s="65" t="s">
        <v>129</v>
      </c>
      <c r="D47" s="66" t="s">
        <v>9</v>
      </c>
      <c r="E47" s="62">
        <v>68</v>
      </c>
      <c r="F47" s="45"/>
      <c r="G47" s="63"/>
      <c r="H47" s="2"/>
    </row>
    <row r="48" spans="1:8" s="3" customFormat="1" ht="33.6" customHeight="1" x14ac:dyDescent="0.2">
      <c r="A48" s="64">
        <f t="shared" si="0"/>
        <v>28</v>
      </c>
      <c r="B48" s="66" t="s">
        <v>64</v>
      </c>
      <c r="C48" s="65" t="s">
        <v>130</v>
      </c>
      <c r="D48" s="66" t="s">
        <v>9</v>
      </c>
      <c r="E48" s="62">
        <v>917</v>
      </c>
      <c r="F48" s="45"/>
      <c r="G48" s="63"/>
      <c r="H48" s="2"/>
    </row>
    <row r="49" spans="1:8" s="3" customFormat="1" ht="33.6" customHeight="1" x14ac:dyDescent="0.2">
      <c r="A49" s="64">
        <f t="shared" si="0"/>
        <v>29</v>
      </c>
      <c r="B49" s="66" t="s">
        <v>236</v>
      </c>
      <c r="C49" s="65" t="s">
        <v>132</v>
      </c>
      <c r="D49" s="66" t="s">
        <v>17</v>
      </c>
      <c r="E49" s="62">
        <v>3</v>
      </c>
      <c r="F49" s="45"/>
      <c r="G49" s="63"/>
      <c r="H49" s="2"/>
    </row>
    <row r="50" spans="1:8" s="3" customFormat="1" ht="33.6" customHeight="1" x14ac:dyDescent="0.2">
      <c r="A50" s="64">
        <f t="shared" si="0"/>
        <v>30</v>
      </c>
      <c r="B50" s="66" t="s">
        <v>237</v>
      </c>
      <c r="C50" s="65" t="s">
        <v>131</v>
      </c>
      <c r="D50" s="66" t="s">
        <v>17</v>
      </c>
      <c r="E50" s="62">
        <v>18</v>
      </c>
      <c r="F50" s="45"/>
      <c r="G50" s="63"/>
      <c r="H50" s="2"/>
    </row>
    <row r="51" spans="1:8" s="3" customFormat="1" ht="33.6" customHeight="1" x14ac:dyDescent="0.2">
      <c r="A51" s="64">
        <f t="shared" si="0"/>
        <v>31</v>
      </c>
      <c r="B51" s="66" t="s">
        <v>66</v>
      </c>
      <c r="C51" s="65" t="s">
        <v>134</v>
      </c>
      <c r="D51" s="66" t="s">
        <v>10</v>
      </c>
      <c r="E51" s="62">
        <v>130</v>
      </c>
      <c r="F51" s="45"/>
      <c r="G51" s="63"/>
      <c r="H51" s="2"/>
    </row>
    <row r="52" spans="1:8" s="3" customFormat="1" ht="33.6" customHeight="1" x14ac:dyDescent="0.2">
      <c r="A52" s="64">
        <f t="shared" si="0"/>
        <v>32</v>
      </c>
      <c r="B52" s="66" t="s">
        <v>67</v>
      </c>
      <c r="C52" s="65" t="s">
        <v>135</v>
      </c>
      <c r="D52" s="66" t="s">
        <v>10</v>
      </c>
      <c r="E52" s="62">
        <v>120</v>
      </c>
      <c r="F52" s="45"/>
      <c r="G52" s="63"/>
      <c r="H52" s="2"/>
    </row>
    <row r="53" spans="1:8" s="3" customFormat="1" ht="33.6" customHeight="1" x14ac:dyDescent="0.2">
      <c r="A53" s="64">
        <f t="shared" si="0"/>
        <v>33</v>
      </c>
      <c r="B53" s="66" t="s">
        <v>68</v>
      </c>
      <c r="C53" s="65" t="s">
        <v>136</v>
      </c>
      <c r="D53" s="66" t="s">
        <v>10</v>
      </c>
      <c r="E53" s="62">
        <v>590</v>
      </c>
      <c r="F53" s="45"/>
      <c r="G53" s="63"/>
      <c r="H53" s="2"/>
    </row>
    <row r="54" spans="1:8" s="3" customFormat="1" ht="33.6" customHeight="1" x14ac:dyDescent="0.2">
      <c r="A54" s="64">
        <f t="shared" si="0"/>
        <v>34</v>
      </c>
      <c r="B54" s="66" t="s">
        <v>69</v>
      </c>
      <c r="C54" s="65" t="s">
        <v>137</v>
      </c>
      <c r="D54" s="66" t="s">
        <v>10</v>
      </c>
      <c r="E54" s="62">
        <v>5</v>
      </c>
      <c r="F54" s="45"/>
      <c r="G54" s="63"/>
      <c r="H54" s="2"/>
    </row>
    <row r="55" spans="1:8" s="3" customFormat="1" ht="33.6" customHeight="1" x14ac:dyDescent="0.2">
      <c r="A55" s="64">
        <f t="shared" si="0"/>
        <v>35</v>
      </c>
      <c r="B55" s="66" t="s">
        <v>70</v>
      </c>
      <c r="C55" s="65" t="s">
        <v>138</v>
      </c>
      <c r="D55" s="66" t="s">
        <v>10</v>
      </c>
      <c r="E55" s="62">
        <v>1330</v>
      </c>
      <c r="F55" s="45"/>
      <c r="G55" s="63"/>
      <c r="H55" s="2"/>
    </row>
    <row r="56" spans="1:8" s="3" customFormat="1" ht="33.6" customHeight="1" x14ac:dyDescent="0.2">
      <c r="A56" s="64">
        <f t="shared" si="0"/>
        <v>36</v>
      </c>
      <c r="B56" s="66" t="s">
        <v>71</v>
      </c>
      <c r="C56" s="65" t="s">
        <v>139</v>
      </c>
      <c r="D56" s="66" t="s">
        <v>10</v>
      </c>
      <c r="E56" s="62">
        <v>60</v>
      </c>
      <c r="F56" s="45"/>
      <c r="G56" s="63"/>
      <c r="H56" s="2"/>
    </row>
    <row r="57" spans="1:8" s="3" customFormat="1" ht="33.6" customHeight="1" x14ac:dyDescent="0.2">
      <c r="A57" s="64">
        <f t="shared" si="0"/>
        <v>37</v>
      </c>
      <c r="B57" s="66" t="s">
        <v>72</v>
      </c>
      <c r="C57" s="65" t="s">
        <v>140</v>
      </c>
      <c r="D57" s="66" t="s">
        <v>10</v>
      </c>
      <c r="E57" s="62">
        <v>660</v>
      </c>
      <c r="F57" s="45"/>
      <c r="G57" s="63"/>
      <c r="H57" s="2"/>
    </row>
    <row r="58" spans="1:8" s="3" customFormat="1" ht="33.6" customHeight="1" x14ac:dyDescent="0.2">
      <c r="A58" s="64">
        <f t="shared" si="0"/>
        <v>38</v>
      </c>
      <c r="B58" s="66" t="s">
        <v>73</v>
      </c>
      <c r="C58" s="65" t="s">
        <v>141</v>
      </c>
      <c r="D58" s="66" t="s">
        <v>17</v>
      </c>
      <c r="E58" s="62">
        <v>9</v>
      </c>
      <c r="F58" s="45"/>
      <c r="G58" s="63"/>
      <c r="H58" s="2"/>
    </row>
    <row r="59" spans="1:8" s="3" customFormat="1" ht="33.6" customHeight="1" x14ac:dyDescent="0.2">
      <c r="A59" s="64">
        <f t="shared" si="0"/>
        <v>39</v>
      </c>
      <c r="B59" s="66" t="s">
        <v>74</v>
      </c>
      <c r="C59" s="65" t="s">
        <v>142</v>
      </c>
      <c r="D59" s="66" t="s">
        <v>17</v>
      </c>
      <c r="E59" s="62">
        <v>1</v>
      </c>
      <c r="F59" s="45"/>
      <c r="G59" s="63"/>
      <c r="H59" s="2"/>
    </row>
    <row r="60" spans="1:8" s="3" customFormat="1" ht="33.6" customHeight="1" x14ac:dyDescent="0.2">
      <c r="A60" s="64">
        <f t="shared" si="0"/>
        <v>40</v>
      </c>
      <c r="B60" s="66" t="s">
        <v>76</v>
      </c>
      <c r="C60" s="65" t="s">
        <v>143</v>
      </c>
      <c r="D60" s="66" t="s">
        <v>17</v>
      </c>
      <c r="E60" s="62">
        <v>11</v>
      </c>
      <c r="F60" s="45"/>
      <c r="G60" s="63"/>
      <c r="H60" s="2"/>
    </row>
    <row r="61" spans="1:8" s="3" customFormat="1" ht="33.6" customHeight="1" x14ac:dyDescent="0.2">
      <c r="A61" s="64">
        <f t="shared" si="0"/>
        <v>41</v>
      </c>
      <c r="B61" s="66" t="s">
        <v>77</v>
      </c>
      <c r="C61" s="65" t="s">
        <v>144</v>
      </c>
      <c r="D61" s="66" t="s">
        <v>10</v>
      </c>
      <c r="E61" s="62">
        <v>631</v>
      </c>
      <c r="F61" s="45"/>
      <c r="G61" s="63"/>
      <c r="H61" s="2"/>
    </row>
    <row r="62" spans="1:8" s="3" customFormat="1" ht="33.6" customHeight="1" x14ac:dyDescent="0.2">
      <c r="A62" s="64">
        <f t="shared" si="0"/>
        <v>42</v>
      </c>
      <c r="B62" s="66" t="s">
        <v>78</v>
      </c>
      <c r="C62" s="65" t="s">
        <v>145</v>
      </c>
      <c r="D62" s="66" t="s">
        <v>10</v>
      </c>
      <c r="E62" s="62">
        <v>1443</v>
      </c>
      <c r="F62" s="45"/>
      <c r="G62" s="63"/>
      <c r="H62" s="2"/>
    </row>
    <row r="63" spans="1:8" s="3" customFormat="1" ht="33.6" customHeight="1" x14ac:dyDescent="0.2">
      <c r="A63" s="64">
        <f t="shared" si="0"/>
        <v>43</v>
      </c>
      <c r="B63" s="66" t="s">
        <v>79</v>
      </c>
      <c r="C63" s="65" t="s">
        <v>146</v>
      </c>
      <c r="D63" s="66" t="s">
        <v>10</v>
      </c>
      <c r="E63" s="62">
        <v>873</v>
      </c>
      <c r="F63" s="45"/>
      <c r="G63" s="63"/>
      <c r="H63" s="2"/>
    </row>
    <row r="64" spans="1:8" s="3" customFormat="1" ht="33.6" customHeight="1" x14ac:dyDescent="0.2">
      <c r="A64" s="64">
        <f t="shared" si="0"/>
        <v>44</v>
      </c>
      <c r="B64" s="66" t="s">
        <v>80</v>
      </c>
      <c r="C64" s="65" t="s">
        <v>147</v>
      </c>
      <c r="D64" s="66" t="s">
        <v>10</v>
      </c>
      <c r="E64" s="62">
        <v>4920</v>
      </c>
      <c r="F64" s="45"/>
      <c r="G64" s="63"/>
      <c r="H64" s="2"/>
    </row>
    <row r="65" spans="1:8" s="3" customFormat="1" ht="33.6" customHeight="1" x14ac:dyDescent="0.2">
      <c r="A65" s="64">
        <f t="shared" si="0"/>
        <v>45</v>
      </c>
      <c r="B65" s="66" t="s">
        <v>238</v>
      </c>
      <c r="C65" s="65" t="s">
        <v>239</v>
      </c>
      <c r="D65" s="66" t="s">
        <v>17</v>
      </c>
      <c r="E65" s="62">
        <v>31</v>
      </c>
      <c r="F65" s="45"/>
      <c r="G65" s="63"/>
      <c r="H65" s="2"/>
    </row>
    <row r="66" spans="1:8" s="3" customFormat="1" ht="33.6" customHeight="1" x14ac:dyDescent="0.2">
      <c r="A66" s="64">
        <f t="shared" si="0"/>
        <v>46</v>
      </c>
      <c r="B66" s="66" t="s">
        <v>240</v>
      </c>
      <c r="C66" s="65" t="s">
        <v>241</v>
      </c>
      <c r="D66" s="66" t="s">
        <v>17</v>
      </c>
      <c r="E66" s="62">
        <v>240</v>
      </c>
      <c r="F66" s="45"/>
      <c r="G66" s="63"/>
      <c r="H66" s="2"/>
    </row>
    <row r="67" spans="1:8" s="3" customFormat="1" ht="33.6" customHeight="1" x14ac:dyDescent="0.2">
      <c r="A67" s="64">
        <f t="shared" si="0"/>
        <v>47</v>
      </c>
      <c r="B67" s="66" t="s">
        <v>81</v>
      </c>
      <c r="C67" s="65" t="s">
        <v>148</v>
      </c>
      <c r="D67" s="66" t="s">
        <v>10</v>
      </c>
      <c r="E67" s="62">
        <v>631</v>
      </c>
      <c r="F67" s="45"/>
      <c r="G67" s="63"/>
      <c r="H67" s="2"/>
    </row>
    <row r="68" spans="1:8" s="3" customFormat="1" ht="33.6" customHeight="1" x14ac:dyDescent="0.2">
      <c r="A68" s="64">
        <f t="shared" si="0"/>
        <v>48</v>
      </c>
      <c r="B68" s="66" t="s">
        <v>82</v>
      </c>
      <c r="C68" s="65" t="s">
        <v>149</v>
      </c>
      <c r="D68" s="66" t="s">
        <v>10</v>
      </c>
      <c r="E68" s="62">
        <v>1443</v>
      </c>
      <c r="F68" s="45"/>
      <c r="G68" s="63"/>
      <c r="H68" s="2"/>
    </row>
    <row r="69" spans="1:8" s="3" customFormat="1" ht="33.6" customHeight="1" x14ac:dyDescent="0.2">
      <c r="A69" s="64">
        <f t="shared" si="0"/>
        <v>49</v>
      </c>
      <c r="B69" s="66" t="s">
        <v>83</v>
      </c>
      <c r="C69" s="65" t="s">
        <v>150</v>
      </c>
      <c r="D69" s="66" t="s">
        <v>10</v>
      </c>
      <c r="E69" s="62">
        <v>873</v>
      </c>
      <c r="F69" s="45"/>
      <c r="G69" s="63"/>
      <c r="H69" s="2"/>
    </row>
    <row r="70" spans="1:8" s="3" customFormat="1" ht="33.6" customHeight="1" x14ac:dyDescent="0.2">
      <c r="A70" s="64">
        <f t="shared" si="0"/>
        <v>50</v>
      </c>
      <c r="B70" s="66" t="s">
        <v>84</v>
      </c>
      <c r="C70" s="65" t="s">
        <v>151</v>
      </c>
      <c r="D70" s="66" t="s">
        <v>17</v>
      </c>
      <c r="E70" s="62">
        <v>21</v>
      </c>
      <c r="F70" s="45"/>
      <c r="G70" s="63"/>
      <c r="H70" s="2"/>
    </row>
    <row r="71" spans="1:8" s="3" customFormat="1" ht="33.6" customHeight="1" x14ac:dyDescent="0.2">
      <c r="A71" s="64">
        <f t="shared" si="0"/>
        <v>51</v>
      </c>
      <c r="B71" s="66" t="s">
        <v>85</v>
      </c>
      <c r="C71" s="65" t="s">
        <v>152</v>
      </c>
      <c r="D71" s="66" t="s">
        <v>17</v>
      </c>
      <c r="E71" s="62">
        <v>9</v>
      </c>
      <c r="F71" s="45"/>
      <c r="G71" s="63"/>
      <c r="H71" s="2"/>
    </row>
    <row r="72" spans="1:8" s="3" customFormat="1" ht="33.6" customHeight="1" x14ac:dyDescent="0.2">
      <c r="A72" s="64">
        <f t="shared" si="0"/>
        <v>52</v>
      </c>
      <c r="B72" s="66" t="s">
        <v>86</v>
      </c>
      <c r="C72" s="65" t="s">
        <v>242</v>
      </c>
      <c r="D72" s="66" t="s">
        <v>17</v>
      </c>
      <c r="E72" s="62">
        <v>8</v>
      </c>
      <c r="F72" s="45"/>
      <c r="G72" s="63"/>
      <c r="H72" s="2"/>
    </row>
    <row r="73" spans="1:8" s="3" customFormat="1" ht="33.6" customHeight="1" x14ac:dyDescent="0.2">
      <c r="A73" s="64">
        <f t="shared" si="0"/>
        <v>53</v>
      </c>
      <c r="B73" s="66" t="s">
        <v>87</v>
      </c>
      <c r="C73" s="65" t="s">
        <v>153</v>
      </c>
      <c r="D73" s="66" t="s">
        <v>10</v>
      </c>
      <c r="E73" s="62">
        <v>4920</v>
      </c>
      <c r="F73" s="45"/>
      <c r="G73" s="63"/>
      <c r="H73" s="2"/>
    </row>
    <row r="74" spans="1:8" s="3" customFormat="1" ht="33.6" customHeight="1" x14ac:dyDescent="0.2">
      <c r="A74" s="64">
        <f t="shared" si="0"/>
        <v>54</v>
      </c>
      <c r="B74" s="66" t="s">
        <v>88</v>
      </c>
      <c r="C74" s="65" t="s">
        <v>154</v>
      </c>
      <c r="D74" s="66" t="s">
        <v>10</v>
      </c>
      <c r="E74" s="62">
        <v>50</v>
      </c>
      <c r="F74" s="45"/>
      <c r="G74" s="63"/>
      <c r="H74" s="2"/>
    </row>
    <row r="75" spans="1:8" s="3" customFormat="1" ht="33.6" customHeight="1" x14ac:dyDescent="0.2">
      <c r="A75" s="64">
        <f t="shared" si="0"/>
        <v>55</v>
      </c>
      <c r="B75" s="66" t="s">
        <v>89</v>
      </c>
      <c r="C75" s="65" t="s">
        <v>155</v>
      </c>
      <c r="D75" s="66" t="s">
        <v>17</v>
      </c>
      <c r="E75" s="62">
        <v>2</v>
      </c>
      <c r="F75" s="45"/>
      <c r="G75" s="63"/>
      <c r="H75" s="2"/>
    </row>
    <row r="76" spans="1:8" s="3" customFormat="1" ht="33.6" customHeight="1" x14ac:dyDescent="0.2">
      <c r="A76" s="64">
        <f t="shared" si="0"/>
        <v>56</v>
      </c>
      <c r="B76" s="66" t="s">
        <v>216</v>
      </c>
      <c r="C76" s="65" t="s">
        <v>217</v>
      </c>
      <c r="D76" s="66" t="s">
        <v>10</v>
      </c>
      <c r="E76" s="62">
        <v>631</v>
      </c>
      <c r="F76" s="45"/>
      <c r="G76" s="63"/>
      <c r="H76" s="2"/>
    </row>
    <row r="77" spans="1:8" s="3" customFormat="1" ht="33.6" customHeight="1" x14ac:dyDescent="0.2">
      <c r="A77" s="64">
        <f t="shared" si="0"/>
        <v>57</v>
      </c>
      <c r="B77" s="66" t="s">
        <v>218</v>
      </c>
      <c r="C77" s="65" t="s">
        <v>219</v>
      </c>
      <c r="D77" s="66" t="s">
        <v>10</v>
      </c>
      <c r="E77" s="62">
        <v>1443</v>
      </c>
      <c r="F77" s="45"/>
      <c r="G77" s="63"/>
      <c r="H77" s="2"/>
    </row>
    <row r="78" spans="1:8" s="3" customFormat="1" ht="33.6" customHeight="1" x14ac:dyDescent="0.2">
      <c r="A78" s="64">
        <f t="shared" si="0"/>
        <v>58</v>
      </c>
      <c r="B78" s="66" t="s">
        <v>220</v>
      </c>
      <c r="C78" s="65" t="s">
        <v>221</v>
      </c>
      <c r="D78" s="66" t="s">
        <v>10</v>
      </c>
      <c r="E78" s="62">
        <v>873</v>
      </c>
      <c r="F78" s="45"/>
      <c r="G78" s="63"/>
      <c r="H78" s="2"/>
    </row>
    <row r="79" spans="1:8" s="3" customFormat="1" ht="33.6" customHeight="1" x14ac:dyDescent="0.2">
      <c r="A79" s="64">
        <f t="shared" si="0"/>
        <v>59</v>
      </c>
      <c r="B79" s="66" t="s">
        <v>222</v>
      </c>
      <c r="C79" s="65" t="s">
        <v>223</v>
      </c>
      <c r="D79" s="66" t="s">
        <v>17</v>
      </c>
      <c r="E79" s="62">
        <v>21</v>
      </c>
      <c r="F79" s="45"/>
      <c r="G79" s="63"/>
      <c r="H79" s="2"/>
    </row>
    <row r="80" spans="1:8" s="3" customFormat="1" ht="33.6" customHeight="1" x14ac:dyDescent="0.2">
      <c r="A80" s="64">
        <f t="shared" si="0"/>
        <v>60</v>
      </c>
      <c r="B80" s="66" t="s">
        <v>224</v>
      </c>
      <c r="C80" s="65" t="s">
        <v>225</v>
      </c>
      <c r="D80" s="66" t="s">
        <v>17</v>
      </c>
      <c r="E80" s="62">
        <v>9</v>
      </c>
      <c r="F80" s="45"/>
      <c r="G80" s="63"/>
      <c r="H80" s="2"/>
    </row>
    <row r="81" spans="1:8" s="3" customFormat="1" ht="33.6" customHeight="1" x14ac:dyDescent="0.2">
      <c r="A81" s="64">
        <f t="shared" si="0"/>
        <v>61</v>
      </c>
      <c r="B81" s="66" t="s">
        <v>226</v>
      </c>
      <c r="C81" s="65" t="s">
        <v>227</v>
      </c>
      <c r="D81" s="66" t="s">
        <v>17</v>
      </c>
      <c r="E81" s="62">
        <v>8</v>
      </c>
      <c r="F81" s="45"/>
      <c r="G81" s="63"/>
      <c r="H81" s="2"/>
    </row>
    <row r="82" spans="1:8" s="3" customFormat="1" ht="33.6" customHeight="1" x14ac:dyDescent="0.2">
      <c r="A82" s="64">
        <f t="shared" si="0"/>
        <v>62</v>
      </c>
      <c r="B82" s="66" t="s">
        <v>228</v>
      </c>
      <c r="C82" s="65" t="s">
        <v>229</v>
      </c>
      <c r="D82" s="66" t="s">
        <v>10</v>
      </c>
      <c r="E82" s="62">
        <v>4920</v>
      </c>
      <c r="F82" s="45"/>
      <c r="G82" s="63"/>
      <c r="H82" s="2"/>
    </row>
    <row r="83" spans="1:8" s="3" customFormat="1" ht="33.6" customHeight="1" x14ac:dyDescent="0.2">
      <c r="A83" s="64">
        <f t="shared" si="0"/>
        <v>63</v>
      </c>
      <c r="B83" s="66" t="s">
        <v>230</v>
      </c>
      <c r="C83" s="65" t="s">
        <v>231</v>
      </c>
      <c r="D83" s="66" t="s">
        <v>10</v>
      </c>
      <c r="E83" s="62">
        <v>50</v>
      </c>
      <c r="F83" s="45"/>
      <c r="G83" s="63"/>
      <c r="H83" s="2"/>
    </row>
    <row r="84" spans="1:8" s="3" customFormat="1" ht="33.6" customHeight="1" x14ac:dyDescent="0.2">
      <c r="A84" s="64">
        <f t="shared" si="0"/>
        <v>64</v>
      </c>
      <c r="B84" s="66" t="s">
        <v>232</v>
      </c>
      <c r="C84" s="65" t="s">
        <v>233</v>
      </c>
      <c r="D84" s="66" t="s">
        <v>17</v>
      </c>
      <c r="E84" s="62">
        <v>2</v>
      </c>
      <c r="F84" s="45"/>
      <c r="G84" s="63"/>
      <c r="H84" s="2"/>
    </row>
    <row r="85" spans="1:8" s="3" customFormat="1" ht="33.6" customHeight="1" x14ac:dyDescent="0.2">
      <c r="A85" s="64">
        <f t="shared" si="0"/>
        <v>65</v>
      </c>
      <c r="B85" s="66" t="s">
        <v>90</v>
      </c>
      <c r="C85" s="65" t="s">
        <v>156</v>
      </c>
      <c r="D85" s="66" t="s">
        <v>17</v>
      </c>
      <c r="E85" s="62">
        <v>2</v>
      </c>
      <c r="F85" s="45"/>
      <c r="G85" s="63"/>
      <c r="H85" s="2"/>
    </row>
    <row r="86" spans="1:8" s="3" customFormat="1" ht="33.6" customHeight="1" x14ac:dyDescent="0.2">
      <c r="A86" s="64">
        <f t="shared" si="0"/>
        <v>66</v>
      </c>
      <c r="B86" s="66" t="s">
        <v>91</v>
      </c>
      <c r="C86" s="65" t="s">
        <v>157</v>
      </c>
      <c r="D86" s="66" t="s">
        <v>17</v>
      </c>
      <c r="E86" s="62">
        <v>14</v>
      </c>
      <c r="F86" s="45"/>
      <c r="G86" s="63"/>
      <c r="H86" s="2"/>
    </row>
    <row r="87" spans="1:8" s="3" customFormat="1" ht="33.6" customHeight="1" x14ac:dyDescent="0.2">
      <c r="A87" s="64">
        <f t="shared" ref="A87:A106" si="1">A86+1</f>
        <v>67</v>
      </c>
      <c r="B87" s="66" t="s">
        <v>92</v>
      </c>
      <c r="C87" s="65" t="s">
        <v>158</v>
      </c>
      <c r="D87" s="66" t="s">
        <v>17</v>
      </c>
      <c r="E87" s="62">
        <v>4</v>
      </c>
      <c r="F87" s="45"/>
      <c r="G87" s="63"/>
      <c r="H87" s="2"/>
    </row>
    <row r="88" spans="1:8" s="3" customFormat="1" ht="33.6" customHeight="1" x14ac:dyDescent="0.2">
      <c r="A88" s="64">
        <f t="shared" si="1"/>
        <v>68</v>
      </c>
      <c r="B88" s="66" t="s">
        <v>93</v>
      </c>
      <c r="C88" s="65" t="s">
        <v>159</v>
      </c>
      <c r="D88" s="66" t="s">
        <v>17</v>
      </c>
      <c r="E88" s="62">
        <v>14</v>
      </c>
      <c r="F88" s="45"/>
      <c r="G88" s="63"/>
      <c r="H88" s="2"/>
    </row>
    <row r="89" spans="1:8" s="3" customFormat="1" ht="33.6" customHeight="1" x14ac:dyDescent="0.2">
      <c r="A89" s="64">
        <f t="shared" si="1"/>
        <v>69</v>
      </c>
      <c r="B89" s="66" t="s">
        <v>94</v>
      </c>
      <c r="C89" s="65" t="s">
        <v>160</v>
      </c>
      <c r="D89" s="66" t="s">
        <v>17</v>
      </c>
      <c r="E89" s="62">
        <v>8</v>
      </c>
      <c r="F89" s="45"/>
      <c r="G89" s="63"/>
      <c r="H89" s="2"/>
    </row>
    <row r="90" spans="1:8" s="3" customFormat="1" ht="33.6" customHeight="1" x14ac:dyDescent="0.2">
      <c r="A90" s="64">
        <f t="shared" si="1"/>
        <v>70</v>
      </c>
      <c r="B90" s="66" t="s">
        <v>95</v>
      </c>
      <c r="C90" s="65" t="s">
        <v>161</v>
      </c>
      <c r="D90" s="66" t="s">
        <v>17</v>
      </c>
      <c r="E90" s="62">
        <v>14</v>
      </c>
      <c r="F90" s="45"/>
      <c r="G90" s="63"/>
      <c r="H90" s="2"/>
    </row>
    <row r="91" spans="1:8" s="3" customFormat="1" ht="33.6" customHeight="1" x14ac:dyDescent="0.2">
      <c r="A91" s="64">
        <f t="shared" si="1"/>
        <v>71</v>
      </c>
      <c r="B91" s="66" t="s">
        <v>96</v>
      </c>
      <c r="C91" s="65" t="s">
        <v>162</v>
      </c>
      <c r="D91" s="66" t="s">
        <v>17</v>
      </c>
      <c r="E91" s="62">
        <v>4</v>
      </c>
      <c r="F91" s="45"/>
      <c r="G91" s="63"/>
      <c r="H91" s="2"/>
    </row>
    <row r="92" spans="1:8" s="3" customFormat="1" ht="33.6" customHeight="1" x14ac:dyDescent="0.2">
      <c r="A92" s="64">
        <f t="shared" si="1"/>
        <v>72</v>
      </c>
      <c r="B92" s="66" t="s">
        <v>97</v>
      </c>
      <c r="C92" s="65" t="s">
        <v>163</v>
      </c>
      <c r="D92" s="66" t="s">
        <v>17</v>
      </c>
      <c r="E92" s="62">
        <v>10</v>
      </c>
      <c r="F92" s="45"/>
      <c r="G92" s="63"/>
      <c r="H92" s="2"/>
    </row>
    <row r="93" spans="1:8" s="3" customFormat="1" ht="33.6" customHeight="1" x14ac:dyDescent="0.2">
      <c r="A93" s="64">
        <f t="shared" si="1"/>
        <v>73</v>
      </c>
      <c r="B93" s="66" t="s">
        <v>98</v>
      </c>
      <c r="C93" s="65" t="s">
        <v>164</v>
      </c>
      <c r="D93" s="66" t="s">
        <v>17</v>
      </c>
      <c r="E93" s="62">
        <v>14</v>
      </c>
      <c r="F93" s="45"/>
      <c r="G93" s="63"/>
      <c r="H93" s="2"/>
    </row>
    <row r="94" spans="1:8" s="3" customFormat="1" ht="33.6" customHeight="1" x14ac:dyDescent="0.2">
      <c r="A94" s="64">
        <f t="shared" si="1"/>
        <v>74</v>
      </c>
      <c r="B94" s="66" t="s">
        <v>99</v>
      </c>
      <c r="C94" s="65" t="s">
        <v>165</v>
      </c>
      <c r="D94" s="66" t="s">
        <v>17</v>
      </c>
      <c r="E94" s="62">
        <v>4</v>
      </c>
      <c r="F94" s="45"/>
      <c r="G94" s="63"/>
      <c r="H94" s="2"/>
    </row>
    <row r="95" spans="1:8" s="3" customFormat="1" ht="33.6" customHeight="1" x14ac:dyDescent="0.2">
      <c r="A95" s="64">
        <f t="shared" si="1"/>
        <v>75</v>
      </c>
      <c r="B95" s="66" t="s">
        <v>100</v>
      </c>
      <c r="C95" s="65" t="s">
        <v>166</v>
      </c>
      <c r="D95" s="66" t="s">
        <v>10</v>
      </c>
      <c r="E95" s="62">
        <v>1930</v>
      </c>
      <c r="F95" s="45"/>
      <c r="G95" s="63"/>
      <c r="H95" s="2"/>
    </row>
    <row r="96" spans="1:8" s="3" customFormat="1" ht="33.6" customHeight="1" x14ac:dyDescent="0.2">
      <c r="A96" s="64">
        <f t="shared" si="1"/>
        <v>76</v>
      </c>
      <c r="B96" s="66" t="s">
        <v>101</v>
      </c>
      <c r="C96" s="65" t="s">
        <v>167</v>
      </c>
      <c r="D96" s="66" t="s">
        <v>10</v>
      </c>
      <c r="E96" s="62">
        <v>1940</v>
      </c>
      <c r="F96" s="45"/>
      <c r="G96" s="63"/>
      <c r="H96" s="2"/>
    </row>
    <row r="97" spans="1:10" s="3" customFormat="1" ht="33.6" customHeight="1" x14ac:dyDescent="0.2">
      <c r="A97" s="64">
        <f t="shared" si="1"/>
        <v>77</v>
      </c>
      <c r="B97" s="66" t="s">
        <v>102</v>
      </c>
      <c r="C97" s="65" t="s">
        <v>168</v>
      </c>
      <c r="D97" s="66" t="s">
        <v>10</v>
      </c>
      <c r="E97" s="62">
        <v>1930</v>
      </c>
      <c r="F97" s="45"/>
      <c r="G97" s="63"/>
      <c r="H97" s="2"/>
    </row>
    <row r="98" spans="1:10" s="3" customFormat="1" ht="33.6" customHeight="1" x14ac:dyDescent="0.2">
      <c r="A98" s="64">
        <f t="shared" si="1"/>
        <v>78</v>
      </c>
      <c r="B98" s="66" t="s">
        <v>103</v>
      </c>
      <c r="C98" s="65" t="s">
        <v>169</v>
      </c>
      <c r="D98" s="66" t="s">
        <v>17</v>
      </c>
      <c r="E98" s="62">
        <v>1</v>
      </c>
      <c r="F98" s="45"/>
      <c r="G98" s="63"/>
      <c r="H98" s="2"/>
    </row>
    <row r="99" spans="1:10" s="3" customFormat="1" ht="33.6" customHeight="1" x14ac:dyDescent="0.2">
      <c r="A99" s="64">
        <f t="shared" si="1"/>
        <v>79</v>
      </c>
      <c r="B99" s="66" t="s">
        <v>104</v>
      </c>
      <c r="C99" s="65" t="s">
        <v>170</v>
      </c>
      <c r="D99" s="66" t="s">
        <v>17</v>
      </c>
      <c r="E99" s="62">
        <v>3</v>
      </c>
      <c r="F99" s="45"/>
      <c r="G99" s="63"/>
      <c r="H99" s="2"/>
    </row>
    <row r="100" spans="1:10" s="3" customFormat="1" ht="33.6" customHeight="1" x14ac:dyDescent="0.2">
      <c r="A100" s="64">
        <f t="shared" si="1"/>
        <v>80</v>
      </c>
      <c r="B100" s="66" t="s">
        <v>105</v>
      </c>
      <c r="C100" s="65" t="s">
        <v>171</v>
      </c>
      <c r="D100" s="66" t="s">
        <v>17</v>
      </c>
      <c r="E100" s="62">
        <v>1</v>
      </c>
      <c r="F100" s="45"/>
      <c r="G100" s="63"/>
      <c r="H100" s="2"/>
    </row>
    <row r="101" spans="1:10" s="3" customFormat="1" ht="33.6" customHeight="1" x14ac:dyDescent="0.2">
      <c r="A101" s="64">
        <f t="shared" si="1"/>
        <v>81</v>
      </c>
      <c r="B101" s="66" t="s">
        <v>106</v>
      </c>
      <c r="C101" s="65" t="s">
        <v>172</v>
      </c>
      <c r="D101" s="66" t="s">
        <v>17</v>
      </c>
      <c r="E101" s="62">
        <v>7</v>
      </c>
      <c r="F101" s="45"/>
      <c r="G101" s="63"/>
      <c r="H101" s="2"/>
    </row>
    <row r="102" spans="1:10" s="3" customFormat="1" ht="33.6" customHeight="1" x14ac:dyDescent="0.2">
      <c r="A102" s="64">
        <f t="shared" si="1"/>
        <v>82</v>
      </c>
      <c r="B102" s="66" t="s">
        <v>107</v>
      </c>
      <c r="C102" s="65" t="s">
        <v>173</v>
      </c>
      <c r="D102" s="66" t="s">
        <v>17</v>
      </c>
      <c r="E102" s="62">
        <v>10</v>
      </c>
      <c r="F102" s="45"/>
      <c r="G102" s="63"/>
      <c r="H102" s="2"/>
    </row>
    <row r="103" spans="1:10" s="3" customFormat="1" ht="33.6" customHeight="1" x14ac:dyDescent="0.2">
      <c r="A103" s="64">
        <f t="shared" si="1"/>
        <v>83</v>
      </c>
      <c r="B103" s="66" t="s">
        <v>108</v>
      </c>
      <c r="C103" s="65" t="s">
        <v>174</v>
      </c>
      <c r="D103" s="66" t="s">
        <v>17</v>
      </c>
      <c r="E103" s="62">
        <v>2</v>
      </c>
      <c r="F103" s="45"/>
      <c r="G103" s="63"/>
      <c r="H103" s="2"/>
    </row>
    <row r="104" spans="1:10" s="3" customFormat="1" ht="33.6" customHeight="1" x14ac:dyDescent="0.2">
      <c r="A104" s="64">
        <f t="shared" si="1"/>
        <v>84</v>
      </c>
      <c r="B104" s="66" t="s">
        <v>243</v>
      </c>
      <c r="C104" s="65" t="s">
        <v>244</v>
      </c>
      <c r="D104" s="66" t="s">
        <v>16</v>
      </c>
      <c r="E104" s="62">
        <v>1985</v>
      </c>
      <c r="F104" s="45"/>
      <c r="G104" s="63"/>
      <c r="H104" s="2"/>
    </row>
    <row r="105" spans="1:10" s="3" customFormat="1" ht="33.6" customHeight="1" x14ac:dyDescent="0.2">
      <c r="A105" s="64">
        <f t="shared" si="1"/>
        <v>85</v>
      </c>
      <c r="B105" s="66" t="s">
        <v>65</v>
      </c>
      <c r="C105" s="65" t="s">
        <v>133</v>
      </c>
      <c r="D105" s="66" t="s">
        <v>17</v>
      </c>
      <c r="E105" s="62">
        <v>2</v>
      </c>
      <c r="F105" s="45"/>
      <c r="G105" s="63"/>
      <c r="H105" s="2"/>
    </row>
    <row r="106" spans="1:10" s="3" customFormat="1" ht="33.6" customHeight="1" x14ac:dyDescent="0.2">
      <c r="A106" s="64">
        <f t="shared" si="1"/>
        <v>86</v>
      </c>
      <c r="B106" s="66" t="s">
        <v>75</v>
      </c>
      <c r="C106" s="65" t="s">
        <v>245</v>
      </c>
      <c r="D106" s="66" t="s">
        <v>17</v>
      </c>
      <c r="E106" s="62">
        <v>7</v>
      </c>
      <c r="F106" s="45"/>
      <c r="G106" s="63"/>
      <c r="H106" s="2"/>
    </row>
    <row r="107" spans="1:10" ht="27.6" customHeight="1" thickBot="1" x14ac:dyDescent="0.3">
      <c r="A107" s="96" t="s">
        <v>35</v>
      </c>
      <c r="B107" s="97"/>
      <c r="C107" s="97"/>
      <c r="D107" s="97"/>
      <c r="E107" s="97"/>
      <c r="F107" s="98"/>
      <c r="G107" s="75">
        <f>SUM(G21:G104)</f>
        <v>0</v>
      </c>
      <c r="I107" s="5"/>
      <c r="J107" s="5"/>
    </row>
    <row r="108" spans="1:10" ht="41.25" customHeight="1" x14ac:dyDescent="0.2">
      <c r="A108" s="4"/>
      <c r="B108" s="4"/>
      <c r="D108" s="4"/>
      <c r="E108" s="4"/>
      <c r="F108" s="4"/>
      <c r="G108" s="4"/>
      <c r="I108" s="5"/>
      <c r="J108" s="5"/>
    </row>
    <row r="109" spans="1:10" ht="15.75" customHeight="1" x14ac:dyDescent="0.2">
      <c r="A109" s="41"/>
      <c r="B109" s="41"/>
      <c r="C109" s="41"/>
      <c r="D109" s="41"/>
      <c r="E109" s="41"/>
      <c r="F109" s="41"/>
      <c r="G109" s="41"/>
    </row>
    <row r="110" spans="1:10" ht="47.25" customHeight="1" x14ac:dyDescent="0.2">
      <c r="A110" s="4"/>
      <c r="B110" s="4"/>
      <c r="D110" s="4"/>
      <c r="E110" s="4"/>
      <c r="F110" s="4"/>
      <c r="G110" s="4"/>
    </row>
    <row r="111" spans="1:10" ht="31.5" customHeight="1" x14ac:dyDescent="0.2">
      <c r="A111" s="92" t="s">
        <v>215</v>
      </c>
      <c r="B111" s="92"/>
      <c r="C111" s="92"/>
      <c r="D111" s="92"/>
      <c r="E111" s="92"/>
      <c r="F111" s="92"/>
      <c r="G111" s="92"/>
    </row>
    <row r="112" spans="1:10" ht="6.75" customHeight="1" thickBot="1" x14ac:dyDescent="0.35">
      <c r="B112" s="9"/>
      <c r="C112" s="10"/>
      <c r="D112" s="10"/>
      <c r="E112" s="11"/>
      <c r="F112" s="11"/>
      <c r="G112" s="11"/>
    </row>
    <row r="113" spans="1:7" ht="48.6" customHeight="1" x14ac:dyDescent="0.2">
      <c r="A113" s="47" t="s">
        <v>1</v>
      </c>
      <c r="B113" s="48" t="s">
        <v>23</v>
      </c>
      <c r="C113" s="48" t="s">
        <v>2</v>
      </c>
      <c r="D113" s="48" t="s">
        <v>3</v>
      </c>
      <c r="E113" s="49" t="s">
        <v>4</v>
      </c>
      <c r="F113" s="49" t="s">
        <v>5</v>
      </c>
      <c r="G113" s="50" t="s">
        <v>6</v>
      </c>
    </row>
    <row r="114" spans="1:7" ht="27" customHeight="1" x14ac:dyDescent="0.2">
      <c r="A114" s="68">
        <v>1</v>
      </c>
      <c r="B114" s="46" t="s">
        <v>176</v>
      </c>
      <c r="C114" s="58" t="s">
        <v>177</v>
      </c>
      <c r="D114" s="46" t="s">
        <v>19</v>
      </c>
      <c r="E114" s="42">
        <v>1</v>
      </c>
      <c r="F114" s="43"/>
      <c r="G114" s="51"/>
    </row>
    <row r="115" spans="1:7" ht="27" customHeight="1" x14ac:dyDescent="0.2">
      <c r="A115" s="64">
        <v>2</v>
      </c>
      <c r="B115" s="66" t="s">
        <v>178</v>
      </c>
      <c r="C115" s="59" t="s">
        <v>179</v>
      </c>
      <c r="D115" s="66" t="s">
        <v>180</v>
      </c>
      <c r="E115" s="69">
        <v>2</v>
      </c>
      <c r="F115" s="44"/>
      <c r="G115" s="51"/>
    </row>
    <row r="116" spans="1:7" ht="27" customHeight="1" x14ac:dyDescent="0.2">
      <c r="A116" s="64">
        <v>3</v>
      </c>
      <c r="B116" s="70">
        <v>121.7</v>
      </c>
      <c r="C116" s="60" t="s">
        <v>181</v>
      </c>
      <c r="D116" s="46" t="s">
        <v>10</v>
      </c>
      <c r="E116" s="42">
        <v>1967</v>
      </c>
      <c r="F116" s="43"/>
      <c r="G116" s="51"/>
    </row>
    <row r="117" spans="1:7" ht="27" customHeight="1" x14ac:dyDescent="0.2">
      <c r="A117" s="64">
        <v>4</v>
      </c>
      <c r="B117" s="70" t="s">
        <v>182</v>
      </c>
      <c r="C117" s="60" t="s">
        <v>183</v>
      </c>
      <c r="D117" s="46" t="s">
        <v>10</v>
      </c>
      <c r="E117" s="42">
        <v>133</v>
      </c>
      <c r="F117" s="43"/>
      <c r="G117" s="51"/>
    </row>
    <row r="118" spans="1:7" ht="27" customHeight="1" x14ac:dyDescent="0.2">
      <c r="A118" s="64">
        <v>5</v>
      </c>
      <c r="B118" s="70" t="s">
        <v>184</v>
      </c>
      <c r="C118" s="60" t="s">
        <v>185</v>
      </c>
      <c r="D118" s="46" t="s">
        <v>9</v>
      </c>
      <c r="E118" s="42">
        <v>54</v>
      </c>
      <c r="F118" s="43"/>
      <c r="G118" s="51"/>
    </row>
    <row r="119" spans="1:7" ht="27" customHeight="1" x14ac:dyDescent="0.2">
      <c r="A119" s="64">
        <v>6</v>
      </c>
      <c r="B119" s="70" t="s">
        <v>186</v>
      </c>
      <c r="C119" s="60" t="s">
        <v>187</v>
      </c>
      <c r="D119" s="46" t="s">
        <v>9</v>
      </c>
      <c r="E119" s="42">
        <v>447</v>
      </c>
      <c r="F119" s="43"/>
      <c r="G119" s="51"/>
    </row>
    <row r="120" spans="1:7" ht="27" customHeight="1" x14ac:dyDescent="0.2">
      <c r="A120" s="64">
        <v>7</v>
      </c>
      <c r="B120" s="70" t="s">
        <v>188</v>
      </c>
      <c r="C120" s="60" t="s">
        <v>189</v>
      </c>
      <c r="D120" s="46" t="s">
        <v>9</v>
      </c>
      <c r="E120" s="42">
        <v>60</v>
      </c>
      <c r="F120" s="43"/>
      <c r="G120" s="51"/>
    </row>
    <row r="121" spans="1:7" ht="27" customHeight="1" x14ac:dyDescent="0.2">
      <c r="A121" s="64">
        <v>8</v>
      </c>
      <c r="B121" s="70">
        <v>510.7</v>
      </c>
      <c r="C121" s="60" t="s">
        <v>190</v>
      </c>
      <c r="D121" s="46" t="s">
        <v>16</v>
      </c>
      <c r="E121" s="42">
        <v>4</v>
      </c>
      <c r="F121" s="43"/>
      <c r="G121" s="51"/>
    </row>
    <row r="122" spans="1:7" ht="27" customHeight="1" x14ac:dyDescent="0.2">
      <c r="A122" s="64">
        <v>9</v>
      </c>
      <c r="B122" s="70">
        <v>510.7</v>
      </c>
      <c r="C122" s="60" t="s">
        <v>191</v>
      </c>
      <c r="D122" s="46" t="s">
        <v>10</v>
      </c>
      <c r="E122" s="42">
        <v>100</v>
      </c>
      <c r="F122" s="43"/>
      <c r="G122" s="51"/>
    </row>
    <row r="123" spans="1:7" ht="27" customHeight="1" x14ac:dyDescent="0.2">
      <c r="A123" s="64">
        <v>10</v>
      </c>
      <c r="B123" s="70">
        <v>510.7</v>
      </c>
      <c r="C123" s="60" t="s">
        <v>192</v>
      </c>
      <c r="D123" s="46" t="s">
        <v>10</v>
      </c>
      <c r="E123" s="42">
        <v>1700</v>
      </c>
      <c r="F123" s="43"/>
      <c r="G123" s="51"/>
    </row>
    <row r="124" spans="1:7" ht="27" customHeight="1" x14ac:dyDescent="0.2">
      <c r="A124" s="64">
        <v>11</v>
      </c>
      <c r="B124" s="70">
        <v>510.7</v>
      </c>
      <c r="C124" s="60" t="s">
        <v>193</v>
      </c>
      <c r="D124" s="46" t="s">
        <v>10</v>
      </c>
      <c r="E124" s="42">
        <v>140</v>
      </c>
      <c r="F124" s="43"/>
      <c r="G124" s="51"/>
    </row>
    <row r="125" spans="1:7" ht="27" customHeight="1" x14ac:dyDescent="0.2">
      <c r="A125" s="64">
        <v>12</v>
      </c>
      <c r="B125" s="70">
        <v>510.7</v>
      </c>
      <c r="C125" s="60" t="s">
        <v>194</v>
      </c>
      <c r="D125" s="46" t="s">
        <v>10</v>
      </c>
      <c r="E125" s="42">
        <v>80</v>
      </c>
      <c r="F125" s="43"/>
      <c r="G125" s="51"/>
    </row>
    <row r="126" spans="1:7" ht="27" customHeight="1" x14ac:dyDescent="0.2">
      <c r="A126" s="64">
        <v>13</v>
      </c>
      <c r="B126" s="70">
        <v>510.7</v>
      </c>
      <c r="C126" s="60" t="s">
        <v>195</v>
      </c>
      <c r="D126" s="46" t="s">
        <v>10</v>
      </c>
      <c r="E126" s="42">
        <v>10</v>
      </c>
      <c r="F126" s="43"/>
      <c r="G126" s="51"/>
    </row>
    <row r="127" spans="1:7" ht="27" customHeight="1" x14ac:dyDescent="0.2">
      <c r="A127" s="64">
        <v>14</v>
      </c>
      <c r="B127" s="70">
        <v>510.7</v>
      </c>
      <c r="C127" s="60" t="s">
        <v>196</v>
      </c>
      <c r="D127" s="46" t="s">
        <v>10</v>
      </c>
      <c r="E127" s="42">
        <v>80</v>
      </c>
      <c r="F127" s="43"/>
      <c r="G127" s="51"/>
    </row>
    <row r="128" spans="1:7" ht="27" customHeight="1" x14ac:dyDescent="0.2">
      <c r="A128" s="64">
        <v>15</v>
      </c>
      <c r="B128" s="70">
        <v>505.6</v>
      </c>
      <c r="C128" s="60" t="s">
        <v>197</v>
      </c>
      <c r="D128" s="46" t="s">
        <v>10</v>
      </c>
      <c r="E128" s="42">
        <v>20</v>
      </c>
      <c r="F128" s="43"/>
      <c r="G128" s="51"/>
    </row>
    <row r="129" spans="1:7" ht="27" customHeight="1" x14ac:dyDescent="0.2">
      <c r="A129" s="64">
        <v>16</v>
      </c>
      <c r="B129" s="70">
        <v>511.1</v>
      </c>
      <c r="C129" s="60" t="s">
        <v>198</v>
      </c>
      <c r="D129" s="46" t="s">
        <v>17</v>
      </c>
      <c r="E129" s="42">
        <v>2</v>
      </c>
      <c r="F129" s="43"/>
      <c r="G129" s="51"/>
    </row>
    <row r="130" spans="1:7" ht="27" customHeight="1" x14ac:dyDescent="0.2">
      <c r="A130" s="64">
        <v>17</v>
      </c>
      <c r="B130" s="70">
        <v>511.1</v>
      </c>
      <c r="C130" s="60" t="s">
        <v>199</v>
      </c>
      <c r="D130" s="46" t="s">
        <v>17</v>
      </c>
      <c r="E130" s="42">
        <v>4</v>
      </c>
      <c r="F130" s="43"/>
      <c r="G130" s="51"/>
    </row>
    <row r="131" spans="1:7" ht="27" customHeight="1" x14ac:dyDescent="0.2">
      <c r="A131" s="64">
        <v>18</v>
      </c>
      <c r="B131" s="70">
        <v>511.1</v>
      </c>
      <c r="C131" s="60" t="s">
        <v>200</v>
      </c>
      <c r="D131" s="46" t="s">
        <v>17</v>
      </c>
      <c r="E131" s="42">
        <v>9</v>
      </c>
      <c r="F131" s="43"/>
      <c r="G131" s="51"/>
    </row>
    <row r="132" spans="1:7" ht="32.25" customHeight="1" x14ac:dyDescent="0.2">
      <c r="A132" s="64">
        <v>19</v>
      </c>
      <c r="B132" s="70">
        <v>511.1</v>
      </c>
      <c r="C132" s="65" t="s">
        <v>201</v>
      </c>
      <c r="D132" s="46" t="s">
        <v>17</v>
      </c>
      <c r="E132" s="42">
        <v>3</v>
      </c>
      <c r="F132" s="43"/>
      <c r="G132" s="52"/>
    </row>
    <row r="133" spans="1:7" ht="37.5" customHeight="1" x14ac:dyDescent="0.2">
      <c r="A133" s="64">
        <v>20</v>
      </c>
      <c r="B133" s="70">
        <v>510</v>
      </c>
      <c r="C133" s="65" t="s">
        <v>202</v>
      </c>
      <c r="D133" s="46" t="s">
        <v>17</v>
      </c>
      <c r="E133" s="42">
        <v>7</v>
      </c>
      <c r="F133" s="43"/>
      <c r="G133" s="52"/>
    </row>
    <row r="134" spans="1:7" ht="34.5" customHeight="1" x14ac:dyDescent="0.2">
      <c r="A134" s="64">
        <v>21</v>
      </c>
      <c r="B134" s="70">
        <v>510</v>
      </c>
      <c r="C134" s="65" t="s">
        <v>203</v>
      </c>
      <c r="D134" s="46" t="s">
        <v>17</v>
      </c>
      <c r="E134" s="42">
        <v>15</v>
      </c>
      <c r="F134" s="43"/>
      <c r="G134" s="52"/>
    </row>
    <row r="135" spans="1:7" ht="27" customHeight="1" x14ac:dyDescent="0.2">
      <c r="A135" s="64">
        <v>22</v>
      </c>
      <c r="B135" s="70">
        <v>511.1</v>
      </c>
      <c r="C135" s="58" t="s">
        <v>204</v>
      </c>
      <c r="D135" s="46" t="s">
        <v>17</v>
      </c>
      <c r="E135" s="42">
        <v>6</v>
      </c>
      <c r="F135" s="43"/>
      <c r="G135" s="52"/>
    </row>
    <row r="136" spans="1:7" ht="27" customHeight="1" x14ac:dyDescent="0.2">
      <c r="A136" s="64">
        <v>23</v>
      </c>
      <c r="B136" s="46">
        <v>505.6</v>
      </c>
      <c r="C136" s="58" t="s">
        <v>205</v>
      </c>
      <c r="D136" s="46" t="s">
        <v>10</v>
      </c>
      <c r="E136" s="42">
        <v>140</v>
      </c>
      <c r="F136" s="43"/>
      <c r="G136" s="52"/>
    </row>
    <row r="137" spans="1:7" ht="27" customHeight="1" x14ac:dyDescent="0.2">
      <c r="A137" s="64">
        <v>24</v>
      </c>
      <c r="B137" s="46">
        <v>510.7</v>
      </c>
      <c r="C137" s="58" t="s">
        <v>206</v>
      </c>
      <c r="D137" s="46" t="s">
        <v>17</v>
      </c>
      <c r="E137" s="42">
        <v>1</v>
      </c>
      <c r="F137" s="43"/>
      <c r="G137" s="52"/>
    </row>
    <row r="138" spans="1:7" ht="27" customHeight="1" x14ac:dyDescent="0.2">
      <c r="A138" s="64">
        <v>25</v>
      </c>
      <c r="B138" s="46">
        <v>510.7</v>
      </c>
      <c r="C138" s="58" t="s">
        <v>207</v>
      </c>
      <c r="D138" s="46" t="s">
        <v>17</v>
      </c>
      <c r="E138" s="42">
        <v>2</v>
      </c>
      <c r="F138" s="43"/>
      <c r="G138" s="52"/>
    </row>
    <row r="139" spans="1:7" ht="27" customHeight="1" x14ac:dyDescent="0.2">
      <c r="A139" s="64">
        <v>26</v>
      </c>
      <c r="B139" s="46">
        <v>510.7</v>
      </c>
      <c r="C139" s="58" t="s">
        <v>208</v>
      </c>
      <c r="D139" s="46" t="s">
        <v>17</v>
      </c>
      <c r="E139" s="42">
        <v>5</v>
      </c>
      <c r="F139" s="43"/>
      <c r="G139" s="52"/>
    </row>
    <row r="140" spans="1:7" ht="27" customHeight="1" x14ac:dyDescent="0.2">
      <c r="A140" s="64">
        <v>27</v>
      </c>
      <c r="B140" s="46">
        <v>510.7</v>
      </c>
      <c r="C140" s="58" t="s">
        <v>209</v>
      </c>
      <c r="D140" s="46" t="s">
        <v>17</v>
      </c>
      <c r="E140" s="42">
        <v>1</v>
      </c>
      <c r="F140" s="43"/>
      <c r="G140" s="52"/>
    </row>
    <row r="141" spans="1:7" ht="27" customHeight="1" x14ac:dyDescent="0.2">
      <c r="A141" s="64">
        <v>28</v>
      </c>
      <c r="B141" s="46">
        <v>510.7</v>
      </c>
      <c r="C141" s="58" t="s">
        <v>210</v>
      </c>
      <c r="D141" s="46" t="s">
        <v>17</v>
      </c>
      <c r="E141" s="42">
        <v>3</v>
      </c>
      <c r="F141" s="43"/>
      <c r="G141" s="52"/>
    </row>
    <row r="142" spans="1:7" ht="27" customHeight="1" x14ac:dyDescent="0.2">
      <c r="A142" s="64">
        <v>29</v>
      </c>
      <c r="B142" s="46">
        <v>510.7</v>
      </c>
      <c r="C142" s="58" t="s">
        <v>211</v>
      </c>
      <c r="D142" s="46" t="s">
        <v>17</v>
      </c>
      <c r="E142" s="42">
        <v>1</v>
      </c>
      <c r="F142" s="43"/>
      <c r="G142" s="52"/>
    </row>
    <row r="143" spans="1:7" ht="27" customHeight="1" x14ac:dyDescent="0.2">
      <c r="A143" s="64">
        <v>30</v>
      </c>
      <c r="B143" s="46">
        <v>510</v>
      </c>
      <c r="C143" s="58" t="s">
        <v>212</v>
      </c>
      <c r="D143" s="46" t="s">
        <v>17</v>
      </c>
      <c r="E143" s="42">
        <v>2</v>
      </c>
      <c r="F143" s="43"/>
      <c r="G143" s="52"/>
    </row>
    <row r="144" spans="1:7" ht="27" customHeight="1" x14ac:dyDescent="0.2">
      <c r="A144" s="64">
        <v>31</v>
      </c>
      <c r="B144" s="46">
        <v>510</v>
      </c>
      <c r="C144" s="58" t="s">
        <v>213</v>
      </c>
      <c r="D144" s="46" t="s">
        <v>17</v>
      </c>
      <c r="E144" s="42">
        <v>2</v>
      </c>
      <c r="F144" s="43"/>
      <c r="G144" s="52"/>
    </row>
    <row r="145" spans="1:7" ht="27" customHeight="1" thickBot="1" x14ac:dyDescent="0.25">
      <c r="A145" s="67">
        <v>32</v>
      </c>
      <c r="B145" s="54">
        <v>510.7</v>
      </c>
      <c r="C145" s="61" t="s">
        <v>214</v>
      </c>
      <c r="D145" s="54" t="s">
        <v>14</v>
      </c>
      <c r="E145" s="53">
        <v>23</v>
      </c>
      <c r="F145" s="55"/>
      <c r="G145" s="56"/>
    </row>
    <row r="146" spans="1:7" ht="27" customHeight="1" thickBot="1" x14ac:dyDescent="0.3">
      <c r="A146" s="88" t="s">
        <v>36</v>
      </c>
      <c r="B146" s="89"/>
      <c r="C146" s="89"/>
      <c r="D146" s="89"/>
      <c r="E146" s="89"/>
      <c r="F146" s="90"/>
      <c r="G146" s="57">
        <f>SUM(G114:G145)</f>
        <v>0</v>
      </c>
    </row>
    <row r="147" spans="1:7" ht="15.75" customHeight="1" thickBot="1" x14ac:dyDescent="0.3">
      <c r="C147" s="6"/>
      <c r="D147" s="7"/>
      <c r="E147" s="8"/>
    </row>
    <row r="148" spans="1:7" ht="9" customHeight="1" thickBot="1" x14ac:dyDescent="0.3">
      <c r="A148" s="31"/>
      <c r="B148" s="32"/>
      <c r="C148" s="33"/>
      <c r="D148" s="34"/>
      <c r="E148" s="35"/>
      <c r="F148" s="32"/>
      <c r="G148" s="36"/>
    </row>
    <row r="149" spans="1:7" ht="30" customHeight="1" thickBot="1" x14ac:dyDescent="0.3">
      <c r="A149" s="93" t="s">
        <v>37</v>
      </c>
      <c r="B149" s="94"/>
      <c r="C149" s="94"/>
      <c r="D149" s="94"/>
      <c r="E149" s="95"/>
      <c r="F149" s="81"/>
      <c r="G149" s="82"/>
    </row>
    <row r="150" spans="1:7" ht="6" customHeight="1" thickBot="1" x14ac:dyDescent="0.25">
      <c r="A150" s="38"/>
      <c r="B150" s="39"/>
      <c r="C150" s="39"/>
      <c r="D150" s="39"/>
      <c r="E150" s="39"/>
      <c r="F150" s="39"/>
      <c r="G150" s="40"/>
    </row>
    <row r="151" spans="1:7" ht="18" x14ac:dyDescent="0.25">
      <c r="C151" s="6"/>
      <c r="D151" s="7"/>
      <c r="E151" s="8"/>
    </row>
    <row r="152" spans="1:7" ht="20.25" thickBot="1" x14ac:dyDescent="0.45">
      <c r="B152" s="17"/>
      <c r="C152" s="18" t="s">
        <v>32</v>
      </c>
      <c r="D152" s="84" t="s">
        <v>7</v>
      </c>
      <c r="E152" s="84"/>
      <c r="F152" s="84"/>
      <c r="G152" s="84"/>
    </row>
    <row r="153" spans="1:7" ht="20.25" thickTop="1" x14ac:dyDescent="0.2">
      <c r="B153" s="85"/>
      <c r="C153" s="85"/>
      <c r="D153" s="85"/>
      <c r="E153" s="85"/>
      <c r="F153" s="85"/>
      <c r="G153" s="85"/>
    </row>
    <row r="154" spans="1:7" ht="20.25" thickBot="1" x14ac:dyDescent="0.45">
      <c r="B154" s="19"/>
      <c r="C154" s="20" t="s">
        <v>33</v>
      </c>
      <c r="D154" s="83" t="s">
        <v>7</v>
      </c>
      <c r="E154" s="83"/>
      <c r="F154" s="83"/>
      <c r="G154" s="83"/>
    </row>
    <row r="155" spans="1:7" ht="20.25" customHeight="1" thickTop="1" x14ac:dyDescent="0.4">
      <c r="B155" s="19"/>
      <c r="C155" s="21"/>
      <c r="D155" s="20"/>
      <c r="E155" s="19"/>
      <c r="F155" s="19"/>
      <c r="G155" s="20"/>
    </row>
    <row r="156" spans="1:7" ht="20.25" thickBot="1" x14ac:dyDescent="0.45">
      <c r="B156" s="19"/>
      <c r="C156" s="20" t="s">
        <v>34</v>
      </c>
      <c r="D156" s="83" t="s">
        <v>7</v>
      </c>
      <c r="E156" s="83"/>
      <c r="F156" s="83"/>
      <c r="G156" s="83"/>
    </row>
    <row r="157" spans="1:7" ht="20.25" thickTop="1" x14ac:dyDescent="0.4">
      <c r="B157" s="19"/>
      <c r="C157" s="21"/>
      <c r="D157" s="79" t="s">
        <v>8</v>
      </c>
      <c r="E157" s="79"/>
      <c r="F157" s="79"/>
      <c r="G157" s="20"/>
    </row>
    <row r="158" spans="1:7" x14ac:dyDescent="0.2">
      <c r="B158" s="22"/>
      <c r="C158" s="23"/>
      <c r="D158" s="24"/>
      <c r="E158" s="22"/>
      <c r="F158" s="22"/>
      <c r="G158" s="24"/>
    </row>
    <row r="159" spans="1:7" x14ac:dyDescent="0.2">
      <c r="B159" s="25"/>
      <c r="C159" s="26"/>
      <c r="D159" s="25"/>
      <c r="E159" s="25"/>
      <c r="F159" s="25"/>
      <c r="G159" s="27"/>
    </row>
    <row r="160" spans="1:7" x14ac:dyDescent="0.2">
      <c r="B160" s="28"/>
      <c r="C160" s="29"/>
      <c r="D160" s="28"/>
      <c r="E160" s="28"/>
      <c r="F160" s="28"/>
      <c r="G160" s="30"/>
    </row>
  </sheetData>
  <mergeCells count="31">
    <mergeCell ref="A6:B6"/>
    <mergeCell ref="E6:F6"/>
    <mergeCell ref="E7:F7"/>
    <mergeCell ref="B12:F12"/>
    <mergeCell ref="B13:F13"/>
    <mergeCell ref="B17:F17"/>
    <mergeCell ref="B15:F15"/>
    <mergeCell ref="A9:F9"/>
    <mergeCell ref="A10:F10"/>
    <mergeCell ref="A11:F11"/>
    <mergeCell ref="A4:B4"/>
    <mergeCell ref="E4:F4"/>
    <mergeCell ref="E5:F5"/>
    <mergeCell ref="A2:G2"/>
    <mergeCell ref="A5:B5"/>
    <mergeCell ref="A1:F1"/>
    <mergeCell ref="D157:F157"/>
    <mergeCell ref="A7:B7"/>
    <mergeCell ref="F149:G149"/>
    <mergeCell ref="D156:G156"/>
    <mergeCell ref="D154:G154"/>
    <mergeCell ref="D152:G152"/>
    <mergeCell ref="B153:G153"/>
    <mergeCell ref="A8:G8"/>
    <mergeCell ref="B19:G19"/>
    <mergeCell ref="A146:F146"/>
    <mergeCell ref="A18:G18"/>
    <mergeCell ref="A111:G111"/>
    <mergeCell ref="A149:E149"/>
    <mergeCell ref="A107:F107"/>
    <mergeCell ref="A3:G3"/>
  </mergeCells>
  <phoneticPr fontId="17" type="noConversion"/>
  <printOptions horizontalCentered="1"/>
  <pageMargins left="0.25" right="0.25" top="0.77549019607843095" bottom="0.5" header="0.3" footer="0.28000000000000003"/>
  <pageSetup scale="59" fitToHeight="0" orientation="portrait" r:id="rId1"/>
  <headerFooter alignWithMargins="0">
    <oddHeader>&amp;R&amp;"Arial,Bold"&amp;14NB 24-032-S UNION AVE IMPROVEMENTS&amp;K000000
EXHIBIT 1 COST PROPOSAL FORM
Addendum 3 - Clarification to Completion Days</oddHeader>
  </headerFooter>
  <rowBreaks count="1" manualBreakCount="1">
    <brk id="1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5" ma:contentTypeDescription="Create a new document." ma:contentTypeScope="" ma:versionID="e864ad98e0ad480d4795cf5dfb466443">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a06bbfc839f59ff31f5ed3131caf29c7"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0097DD-CAD1-464F-9C72-138B330E83F5}">
  <ds:schemaRefs>
    <ds:schemaRef ds:uri="http://schemas.microsoft.com/sharepoint/v3/contenttype/forms"/>
  </ds:schemaRefs>
</ds:datastoreItem>
</file>

<file path=customXml/itemProps2.xml><?xml version="1.0" encoding="utf-8"?>
<ds:datastoreItem xmlns:ds="http://schemas.openxmlformats.org/officeDocument/2006/customXml" ds:itemID="{6B1890D2-A978-4FE6-B49E-100B64F7F4D9}">
  <ds:schemaRefs>
    <ds:schemaRef ds:uri="http://schemas.microsoft.com/office/2006/metadata/properties"/>
    <ds:schemaRef ds:uri="http://schemas.microsoft.com/office/infopath/2007/PartnerControls"/>
    <ds:schemaRef ds:uri="8b3a0b50-6d4b-44e4-b838-2c8fd893f21a"/>
    <ds:schemaRef ds:uri="88770407-9ee6-42e7-bac7-8ea62f071b0d"/>
  </ds:schemaRefs>
</ds:datastoreItem>
</file>

<file path=customXml/itemProps3.xml><?xml version="1.0" encoding="utf-8"?>
<ds:datastoreItem xmlns:ds="http://schemas.openxmlformats.org/officeDocument/2006/customXml" ds:itemID="{9297AAED-410F-4769-828C-67126EC32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Roadway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Dube @PD</dc:creator>
  <cp:lastModifiedBy>Barbara Coleman</cp:lastModifiedBy>
  <cp:lastPrinted>2023-02-15T20:44:50Z</cp:lastPrinted>
  <dcterms:created xsi:type="dcterms:W3CDTF">2019-07-17T17:40:46Z</dcterms:created>
  <dcterms:modified xsi:type="dcterms:W3CDTF">2024-07-22T14:54:46Z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ies>
</file>